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2 m. pirkimai\VPĮ\DPS\Pirkimai\SISU AD\1 pirkimas\Sutartys\Taiklu\"/>
    </mc:Choice>
  </mc:AlternateContent>
  <bookViews>
    <workbookView xWindow="120" yWindow="210" windowWidth="9810" windowHeight="12015"/>
  </bookViews>
  <sheets>
    <sheet name="Lapas1" sheetId="6" r:id="rId1"/>
  </sheets>
  <definedNames>
    <definedName name="_xlnm.Print_Area" localSheetId="0">Lapas1!$A$1:$I$40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G18" i="6"/>
  <c r="G22" i="6"/>
  <c r="G23" i="6" l="1"/>
  <c r="G13" i="6"/>
  <c r="G20" i="6"/>
  <c r="G21" i="6"/>
  <c r="G19" i="6"/>
  <c r="G14" i="6"/>
  <c r="G24" i="6" l="1"/>
  <c r="G25" i="6" s="1"/>
  <c r="G26" i="6" s="1"/>
</calcChain>
</file>

<file path=xl/sharedStrings.xml><?xml version="1.0" encoding="utf-8"?>
<sst xmlns="http://schemas.openxmlformats.org/spreadsheetml/2006/main" count="50" uniqueCount="38">
  <si>
    <t>Eil. Nr</t>
  </si>
  <si>
    <t xml:space="preserve">Pavadinimas                         </t>
  </si>
  <si>
    <t>Matav.    vnt.</t>
  </si>
  <si>
    <t>vnt.</t>
  </si>
  <si>
    <t>Gamyklinis 
prekės Nr.
(Part Nr.)</t>
  </si>
  <si>
    <t>Kiekis</t>
  </si>
  <si>
    <t>Vnt/kompl kaina be PVM</t>
  </si>
  <si>
    <t>Prekių pirkimo-pardavimo sutarties Nr.</t>
  </si>
  <si>
    <t>2 priedas</t>
  </si>
  <si>
    <t>Garantijos terminas sandėliavimui (mėn.)</t>
  </si>
  <si>
    <t>Garantijos terminas eksploatacijai (mėn.)</t>
  </si>
  <si>
    <t>Gynybos resursų agentūra</t>
  </si>
  <si>
    <t>prie Krašto apsaugos ministerijos</t>
  </si>
  <si>
    <t>Direktorius</t>
  </si>
  <si>
    <t>Sigitas Dzekunskas</t>
  </si>
  <si>
    <t>PIRKĖJAS</t>
  </si>
  <si>
    <t>PARDAVĖJAS</t>
  </si>
  <si>
    <r>
      <rPr>
        <u/>
        <sz val="12"/>
        <rFont val="Times New Roman"/>
        <family val="1"/>
        <charset val="186"/>
      </rPr>
      <t>Pastaba</t>
    </r>
    <r>
      <rPr>
        <sz val="12"/>
        <rFont val="Times New Roman"/>
        <family val="1"/>
        <charset val="186"/>
      </rPr>
      <t>. Tiekėjas įsipareigoja visą garantinį laikotarpį nekeisti garantijos sąlygų.</t>
    </r>
  </si>
  <si>
    <t>__________________________</t>
  </si>
  <si>
    <t>2023                            d.</t>
  </si>
  <si>
    <t>Suma be PVM</t>
  </si>
  <si>
    <t>PVM suma</t>
  </si>
  <si>
    <t>Bendra kaina be PVM</t>
  </si>
  <si>
    <t>Suma su PVM</t>
  </si>
  <si>
    <t>SUNKVEŽIMIŲ„SISU“ ATSARGINIŲ DALIŲ KIEKIAI IR KAINOS</t>
  </si>
  <si>
    <t>Interkuleris</t>
  </si>
  <si>
    <t>Žarna, interkulerio</t>
  </si>
  <si>
    <t>Filtras, hidraulinės sistemos</t>
  </si>
  <si>
    <t>Vožtuvas, 2-jų krypčių</t>
  </si>
  <si>
    <t>Vožtuvas, ABS sistemos</t>
  </si>
  <si>
    <t>Relė, vožtuvo 3/2</t>
  </si>
  <si>
    <t>Vožtuvas, valdomas relės</t>
  </si>
  <si>
    <t>Relė</t>
  </si>
  <si>
    <t>Kištukas</t>
  </si>
  <si>
    <t>Jungtis diametro 16 mm</t>
  </si>
  <si>
    <t>Jungtis diametro 12 mm</t>
  </si>
  <si>
    <t>UAB „Taiklu“</t>
  </si>
  <si>
    <t>Martynas Knyzelis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</si>
</sst>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Įprastas 2" xfId="1"/>
    <cellStyle name="Normal" xfId="0" builtinId="0"/>
    <cellStyle name="Paprastas_SISU dalys konkursui 2008-2009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K8" sqref="K8"/>
    </sheetView>
  </sheetViews>
  <sheetFormatPr defaultColWidth="9.140625" defaultRowHeight="15" x14ac:dyDescent="0.25"/>
  <cols>
    <col min="1" max="1" width="9.140625" style="2"/>
    <col min="2" max="2" width="56.7109375" style="2" customWidth="1"/>
    <col min="3" max="3" width="18.7109375" style="2" customWidth="1"/>
    <col min="4" max="4" width="11.7109375" style="2" customWidth="1"/>
    <col min="5" max="5" width="12" style="2" customWidth="1"/>
    <col min="6" max="6" width="26.85546875" style="2" customWidth="1"/>
    <col min="7" max="7" width="21.5703125" style="2" customWidth="1"/>
    <col min="8" max="8" width="22" style="2" customWidth="1"/>
    <col min="9" max="9" width="23.42578125" style="2" customWidth="1"/>
    <col min="10" max="16384" width="9.140625" style="2"/>
  </cols>
  <sheetData>
    <row r="1" spans="1:9" ht="15.75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8"/>
      <c r="B2" s="8"/>
      <c r="C2" s="12"/>
      <c r="D2" s="8"/>
      <c r="E2" s="8"/>
      <c r="F2" s="8"/>
      <c r="G2" s="8"/>
      <c r="H2" s="8"/>
      <c r="I2" s="8"/>
    </row>
    <row r="3" spans="1:9" ht="15.75" x14ac:dyDescent="0.25">
      <c r="A3" s="8"/>
      <c r="B3" s="8"/>
      <c r="C3" s="1"/>
      <c r="D3" s="7"/>
      <c r="E3" s="8"/>
      <c r="F3" s="8"/>
      <c r="G3" s="8"/>
      <c r="H3" s="8" t="s">
        <v>19</v>
      </c>
      <c r="I3" s="8"/>
    </row>
    <row r="4" spans="1:9" ht="15.75" x14ac:dyDescent="0.25">
      <c r="A4" s="8"/>
      <c r="B4" s="8"/>
      <c r="C4" s="1"/>
      <c r="D4" s="7"/>
      <c r="E4" s="8"/>
      <c r="F4" s="8"/>
      <c r="G4" s="8"/>
      <c r="H4" s="8" t="s">
        <v>7</v>
      </c>
      <c r="I4" s="8"/>
    </row>
    <row r="5" spans="1:9" ht="15.75" x14ac:dyDescent="0.25">
      <c r="A5" s="8"/>
      <c r="B5" s="8"/>
      <c r="C5" s="1"/>
      <c r="D5" s="7"/>
      <c r="E5" s="8"/>
      <c r="F5" s="8"/>
      <c r="G5" s="8"/>
      <c r="H5" s="8" t="s">
        <v>8</v>
      </c>
      <c r="I5" s="8"/>
    </row>
    <row r="6" spans="1:9" ht="15.75" x14ac:dyDescent="0.25">
      <c r="A6" s="8"/>
      <c r="B6" s="8"/>
      <c r="C6" s="1"/>
      <c r="D6" s="7"/>
      <c r="E6" s="8"/>
      <c r="F6" s="8"/>
      <c r="G6" s="8"/>
      <c r="H6" s="8"/>
      <c r="I6" s="8"/>
    </row>
    <row r="7" spans="1:9" ht="15.75" x14ac:dyDescent="0.25">
      <c r="A7" s="8"/>
      <c r="B7" s="8"/>
      <c r="C7" s="12"/>
      <c r="D7" s="8"/>
      <c r="E7" s="8"/>
      <c r="F7" s="8"/>
      <c r="G7" s="8"/>
      <c r="H7" s="8"/>
      <c r="I7" s="8"/>
    </row>
    <row r="8" spans="1:9" ht="15.75" x14ac:dyDescent="0.25">
      <c r="A8" s="30" t="s">
        <v>24</v>
      </c>
      <c r="B8" s="30"/>
      <c r="C8" s="30"/>
      <c r="D8" s="30"/>
      <c r="E8" s="30"/>
      <c r="F8" s="30"/>
      <c r="G8" s="8"/>
      <c r="H8" s="8"/>
      <c r="I8" s="8"/>
    </row>
    <row r="9" spans="1:9" ht="15.75" x14ac:dyDescent="0.25">
      <c r="A9" s="8"/>
      <c r="B9" s="8"/>
      <c r="C9" s="12"/>
      <c r="D9" s="8"/>
      <c r="E9" s="8"/>
      <c r="F9" s="8"/>
      <c r="G9" s="8"/>
      <c r="H9" s="8"/>
      <c r="I9" s="8"/>
    </row>
    <row r="10" spans="1:9" ht="15" customHeight="1" x14ac:dyDescent="0.25">
      <c r="A10" s="31" t="s">
        <v>0</v>
      </c>
      <c r="B10" s="31" t="s">
        <v>1</v>
      </c>
      <c r="C10" s="31" t="s">
        <v>4</v>
      </c>
      <c r="D10" s="31" t="s">
        <v>2</v>
      </c>
      <c r="E10" s="33" t="s">
        <v>5</v>
      </c>
      <c r="F10" s="35" t="s">
        <v>6</v>
      </c>
      <c r="G10" s="29" t="s">
        <v>22</v>
      </c>
      <c r="H10" s="28" t="s">
        <v>9</v>
      </c>
      <c r="I10" s="28" t="s">
        <v>10</v>
      </c>
    </row>
    <row r="11" spans="1:9" ht="31.5" customHeight="1" x14ac:dyDescent="0.25">
      <c r="A11" s="32"/>
      <c r="B11" s="32"/>
      <c r="C11" s="32"/>
      <c r="D11" s="32"/>
      <c r="E11" s="34"/>
      <c r="F11" s="35"/>
      <c r="G11" s="29"/>
      <c r="H11" s="28"/>
      <c r="I11" s="28"/>
    </row>
    <row r="12" spans="1:9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9">
        <v>6</v>
      </c>
      <c r="G12" s="10">
        <v>7</v>
      </c>
      <c r="H12" s="9">
        <v>8</v>
      </c>
      <c r="I12" s="9">
        <v>9</v>
      </c>
    </row>
    <row r="13" spans="1:9" ht="15.75" x14ac:dyDescent="0.25">
      <c r="A13" s="6">
        <v>1</v>
      </c>
      <c r="B13" s="17" t="s">
        <v>27</v>
      </c>
      <c r="C13" s="18">
        <v>1696313240</v>
      </c>
      <c r="D13" s="18" t="s">
        <v>3</v>
      </c>
      <c r="E13" s="19">
        <v>10</v>
      </c>
      <c r="F13" s="20">
        <v>160</v>
      </c>
      <c r="G13" s="20">
        <f t="shared" ref="G13:G23" si="0">ROUND(E13*F13,2)</f>
        <v>1600</v>
      </c>
      <c r="H13" s="6">
        <v>18</v>
      </c>
      <c r="I13" s="6">
        <v>18</v>
      </c>
    </row>
    <row r="14" spans="1:9" ht="15.75" x14ac:dyDescent="0.25">
      <c r="A14" s="6">
        <v>2</v>
      </c>
      <c r="B14" s="17" t="s">
        <v>25</v>
      </c>
      <c r="C14" s="18">
        <v>1182400181</v>
      </c>
      <c r="D14" s="18" t="s">
        <v>3</v>
      </c>
      <c r="E14" s="19">
        <v>3</v>
      </c>
      <c r="F14" s="20">
        <v>2199</v>
      </c>
      <c r="G14" s="20">
        <f t="shared" si="0"/>
        <v>6597</v>
      </c>
      <c r="H14" s="6">
        <v>18</v>
      </c>
      <c r="I14" s="6">
        <v>18</v>
      </c>
    </row>
    <row r="15" spans="1:9" ht="15.75" x14ac:dyDescent="0.25">
      <c r="A15" s="6">
        <v>3</v>
      </c>
      <c r="B15" s="17" t="s">
        <v>35</v>
      </c>
      <c r="C15" s="18">
        <v>9190751215</v>
      </c>
      <c r="D15" s="18" t="s">
        <v>3</v>
      </c>
      <c r="E15" s="19">
        <v>3</v>
      </c>
      <c r="F15" s="20">
        <v>30</v>
      </c>
      <c r="G15" s="20">
        <f t="shared" si="0"/>
        <v>90</v>
      </c>
      <c r="H15" s="6">
        <v>18</v>
      </c>
      <c r="I15" s="6">
        <v>18</v>
      </c>
    </row>
    <row r="16" spans="1:9" ht="15.75" x14ac:dyDescent="0.25">
      <c r="A16" s="6">
        <v>4</v>
      </c>
      <c r="B16" s="17" t="s">
        <v>34</v>
      </c>
      <c r="C16" s="18">
        <v>9190751620</v>
      </c>
      <c r="D16" s="18" t="s">
        <v>3</v>
      </c>
      <c r="E16" s="19">
        <v>3</v>
      </c>
      <c r="F16" s="20">
        <v>30</v>
      </c>
      <c r="G16" s="20">
        <f t="shared" si="0"/>
        <v>90</v>
      </c>
      <c r="H16" s="6">
        <v>18</v>
      </c>
      <c r="I16" s="6">
        <v>18</v>
      </c>
    </row>
    <row r="17" spans="1:9" ht="15.75" x14ac:dyDescent="0.25">
      <c r="A17" s="6">
        <v>5</v>
      </c>
      <c r="B17" s="17" t="s">
        <v>33</v>
      </c>
      <c r="C17" s="18">
        <v>1865200181</v>
      </c>
      <c r="D17" s="18" t="s">
        <v>3</v>
      </c>
      <c r="E17" s="19">
        <v>3</v>
      </c>
      <c r="F17" s="20">
        <v>60</v>
      </c>
      <c r="G17" s="20">
        <f t="shared" si="0"/>
        <v>180</v>
      </c>
      <c r="H17" s="6">
        <v>18</v>
      </c>
      <c r="I17" s="6">
        <v>18</v>
      </c>
    </row>
    <row r="18" spans="1:9" ht="15.75" x14ac:dyDescent="0.25">
      <c r="A18" s="6">
        <v>6</v>
      </c>
      <c r="B18" s="17" t="s">
        <v>32</v>
      </c>
      <c r="C18" s="18">
        <v>1863700014</v>
      </c>
      <c r="D18" s="18" t="s">
        <v>3</v>
      </c>
      <c r="E18" s="19">
        <v>5</v>
      </c>
      <c r="F18" s="20">
        <v>5</v>
      </c>
      <c r="G18" s="20">
        <f t="shared" si="0"/>
        <v>25</v>
      </c>
      <c r="H18" s="6">
        <v>18</v>
      </c>
      <c r="I18" s="6">
        <v>18</v>
      </c>
    </row>
    <row r="19" spans="1:9" ht="15.75" x14ac:dyDescent="0.25">
      <c r="A19" s="6">
        <v>7</v>
      </c>
      <c r="B19" s="17" t="s">
        <v>30</v>
      </c>
      <c r="C19" s="18">
        <v>1716010261</v>
      </c>
      <c r="D19" s="18" t="s">
        <v>3</v>
      </c>
      <c r="E19" s="19">
        <v>5</v>
      </c>
      <c r="F19" s="20">
        <v>75</v>
      </c>
      <c r="G19" s="20">
        <f t="shared" si="0"/>
        <v>375</v>
      </c>
      <c r="H19" s="6">
        <v>18</v>
      </c>
      <c r="I19" s="6">
        <v>18</v>
      </c>
    </row>
    <row r="20" spans="1:9" ht="15.75" x14ac:dyDescent="0.25">
      <c r="A20" s="6">
        <v>8</v>
      </c>
      <c r="B20" s="17" t="s">
        <v>28</v>
      </c>
      <c r="C20" s="18">
        <v>1714050071</v>
      </c>
      <c r="D20" s="18" t="s">
        <v>3</v>
      </c>
      <c r="E20" s="19">
        <v>5</v>
      </c>
      <c r="F20" s="20">
        <v>65</v>
      </c>
      <c r="G20" s="20">
        <f t="shared" si="0"/>
        <v>325</v>
      </c>
      <c r="H20" s="6">
        <v>18</v>
      </c>
      <c r="I20" s="6">
        <v>18</v>
      </c>
    </row>
    <row r="21" spans="1:9" ht="15.75" x14ac:dyDescent="0.25">
      <c r="A21" s="6">
        <v>9</v>
      </c>
      <c r="B21" s="17" t="s">
        <v>29</v>
      </c>
      <c r="C21" s="18">
        <v>1716010133</v>
      </c>
      <c r="D21" s="18" t="s">
        <v>3</v>
      </c>
      <c r="E21" s="19">
        <v>5</v>
      </c>
      <c r="F21" s="20">
        <v>75</v>
      </c>
      <c r="G21" s="20">
        <f t="shared" si="0"/>
        <v>375</v>
      </c>
      <c r="H21" s="6">
        <v>18</v>
      </c>
      <c r="I21" s="6">
        <v>18</v>
      </c>
    </row>
    <row r="22" spans="1:9" ht="15.75" x14ac:dyDescent="0.25">
      <c r="A22" s="6">
        <v>10</v>
      </c>
      <c r="B22" s="17" t="s">
        <v>31</v>
      </c>
      <c r="C22" s="18">
        <v>1716070151</v>
      </c>
      <c r="D22" s="18" t="s">
        <v>3</v>
      </c>
      <c r="E22" s="19">
        <v>5</v>
      </c>
      <c r="F22" s="20">
        <v>70</v>
      </c>
      <c r="G22" s="20">
        <f t="shared" si="0"/>
        <v>350</v>
      </c>
      <c r="H22" s="6">
        <v>18</v>
      </c>
      <c r="I22" s="6">
        <v>18</v>
      </c>
    </row>
    <row r="23" spans="1:9" ht="16.5" thickBot="1" x14ac:dyDescent="0.3">
      <c r="A23" s="6">
        <v>11</v>
      </c>
      <c r="B23" s="17" t="s">
        <v>26</v>
      </c>
      <c r="C23" s="18">
        <v>1291211310</v>
      </c>
      <c r="D23" s="18" t="s">
        <v>3</v>
      </c>
      <c r="E23" s="19">
        <v>10</v>
      </c>
      <c r="F23" s="20">
        <v>110</v>
      </c>
      <c r="G23" s="20">
        <f t="shared" si="0"/>
        <v>1100</v>
      </c>
      <c r="H23" s="6">
        <v>18</v>
      </c>
      <c r="I23" s="6">
        <v>18</v>
      </c>
    </row>
    <row r="24" spans="1:9" ht="16.5" thickBot="1" x14ac:dyDescent="0.3">
      <c r="A24" s="21"/>
      <c r="B24" s="21"/>
      <c r="C24" s="21"/>
      <c r="D24" s="21"/>
      <c r="E24" s="21"/>
      <c r="F24" s="26" t="s">
        <v>20</v>
      </c>
      <c r="G24" s="27">
        <f>ROUND(SUM(G13:G23),2)</f>
        <v>11107</v>
      </c>
      <c r="H24" s="16"/>
      <c r="I24" s="16"/>
    </row>
    <row r="25" spans="1:9" ht="16.5" thickBot="1" x14ac:dyDescent="0.3">
      <c r="A25" s="21"/>
      <c r="B25" s="21"/>
      <c r="C25" s="21"/>
      <c r="D25" s="21"/>
      <c r="E25" s="21"/>
      <c r="F25" s="23" t="s">
        <v>21</v>
      </c>
      <c r="G25" s="25">
        <f>ROUND((G24*1.21)-G24,2)</f>
        <v>2332.4699999999998</v>
      </c>
      <c r="H25" s="16"/>
      <c r="I25" s="16"/>
    </row>
    <row r="26" spans="1:9" ht="16.5" thickBot="1" x14ac:dyDescent="0.3">
      <c r="A26" s="22"/>
      <c r="B26" s="22"/>
      <c r="C26" s="22"/>
      <c r="D26" s="22"/>
      <c r="E26" s="22"/>
      <c r="F26" s="23" t="s">
        <v>23</v>
      </c>
      <c r="G26" s="24">
        <f>ROUND(G24+G25,2)</f>
        <v>13439.47</v>
      </c>
      <c r="H26" s="13"/>
      <c r="I26" s="13"/>
    </row>
    <row r="27" spans="1:9" ht="15.75" x14ac:dyDescent="0.25">
      <c r="A27" s="8"/>
      <c r="B27" s="11"/>
      <c r="C27" s="8"/>
      <c r="D27" s="8"/>
      <c r="E27" s="8"/>
      <c r="F27" s="8"/>
      <c r="G27" s="8"/>
      <c r="H27" s="8"/>
      <c r="I27" s="8"/>
    </row>
    <row r="28" spans="1:9" ht="15.75" x14ac:dyDescent="0.25">
      <c r="A28" s="8"/>
      <c r="B28" s="8" t="s">
        <v>17</v>
      </c>
      <c r="C28" s="8"/>
      <c r="D28" s="8"/>
      <c r="E28" s="8"/>
      <c r="F28" s="8"/>
      <c r="G28" s="8"/>
      <c r="H28" s="8"/>
      <c r="I28" s="8"/>
    </row>
    <row r="29" spans="1:9" ht="15.75" x14ac:dyDescent="0.25">
      <c r="A29" s="8"/>
      <c r="B29" s="11"/>
      <c r="C29" s="8"/>
      <c r="D29" s="8"/>
      <c r="E29" s="8"/>
      <c r="F29" s="8"/>
      <c r="G29" s="8"/>
      <c r="H29" s="8"/>
      <c r="I29" s="8"/>
    </row>
    <row r="30" spans="1:9" ht="15.75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ht="15.75" x14ac:dyDescent="0.25">
      <c r="A31" s="8"/>
      <c r="B31" s="14" t="s">
        <v>15</v>
      </c>
      <c r="C31" s="8"/>
      <c r="D31" s="14" t="s">
        <v>16</v>
      </c>
      <c r="E31" s="8"/>
      <c r="F31" s="8"/>
      <c r="G31" s="8"/>
      <c r="H31" s="8"/>
      <c r="I31" s="8"/>
    </row>
    <row r="32" spans="1:9" ht="15.75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ht="15.75" x14ac:dyDescent="0.25">
      <c r="A33" s="8"/>
      <c r="B33" s="14" t="s">
        <v>11</v>
      </c>
      <c r="C33" s="8"/>
      <c r="D33" s="8"/>
      <c r="E33" s="8"/>
      <c r="F33" s="8"/>
      <c r="G33" s="8"/>
      <c r="H33" s="8"/>
      <c r="I33" s="8"/>
    </row>
    <row r="34" spans="1:9" ht="15.75" x14ac:dyDescent="0.25">
      <c r="A34" s="8"/>
      <c r="B34" s="14" t="s">
        <v>12</v>
      </c>
      <c r="C34" s="8"/>
      <c r="D34" s="14" t="s">
        <v>36</v>
      </c>
      <c r="E34" s="8"/>
      <c r="F34" s="8"/>
      <c r="G34" s="8"/>
      <c r="H34" s="8"/>
      <c r="I34" s="8"/>
    </row>
    <row r="35" spans="1:9" ht="15.75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ht="15.75" x14ac:dyDescent="0.25">
      <c r="A36" s="8"/>
      <c r="B36" s="8" t="s">
        <v>13</v>
      </c>
      <c r="C36" s="8"/>
      <c r="D36" s="15" t="s">
        <v>13</v>
      </c>
      <c r="E36" s="15"/>
      <c r="F36" s="8"/>
      <c r="G36" s="8"/>
      <c r="H36" s="8"/>
      <c r="I36" s="8"/>
    </row>
    <row r="37" spans="1:9" ht="15.75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ht="15.75" x14ac:dyDescent="0.25">
      <c r="A38" s="8"/>
      <c r="B38" s="8" t="s">
        <v>18</v>
      </c>
      <c r="C38" s="8"/>
      <c r="D38" s="8" t="s">
        <v>18</v>
      </c>
      <c r="E38" s="8"/>
      <c r="F38" s="8"/>
      <c r="G38" s="8"/>
      <c r="H38" s="8"/>
      <c r="I38" s="8"/>
    </row>
    <row r="39" spans="1:9" ht="15.75" x14ac:dyDescent="0.25">
      <c r="A39" s="8"/>
      <c r="B39" s="8" t="s">
        <v>14</v>
      </c>
      <c r="C39" s="8"/>
      <c r="D39" s="15" t="s">
        <v>37</v>
      </c>
      <c r="E39" s="8"/>
      <c r="F39" s="8"/>
      <c r="G39" s="8"/>
      <c r="H39" s="8"/>
      <c r="I39" s="8"/>
    </row>
    <row r="40" spans="1:9" ht="15" customHeight="1" x14ac:dyDescent="0.25">
      <c r="B40" s="5"/>
      <c r="C40" s="4"/>
      <c r="D40" s="4"/>
      <c r="E40" s="4"/>
      <c r="F40" s="4"/>
    </row>
  </sheetData>
  <sortState ref="B13:G23">
    <sortCondition ref="B13"/>
  </sortState>
  <mergeCells count="10">
    <mergeCell ref="H10:H11"/>
    <mergeCell ref="I10:I11"/>
    <mergeCell ref="G10:G11"/>
    <mergeCell ref="A8:F8"/>
    <mergeCell ref="A10:A11"/>
    <mergeCell ref="B10:B11"/>
    <mergeCell ref="C10:C11"/>
    <mergeCell ref="D10:D11"/>
    <mergeCell ref="E10:E11"/>
    <mergeCell ref="F10:F11"/>
  </mergeCells>
  <conditionalFormatting sqref="C13:D23">
    <cfRule type="cellIs" dxfId="1" priority="27" stopIfTrue="1" operator="equal">
      <formula>#REF!</formula>
    </cfRule>
    <cfRule type="cellIs" dxfId="0" priority="28" stopIfTrue="1" operator="equal">
      <formula>#REF!</formula>
    </cfRule>
  </conditionalFormatting>
  <pageMargins left="0.7086614173228347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Meskutavicius</dc:creator>
  <cp:lastModifiedBy>Windows User</cp:lastModifiedBy>
  <cp:lastPrinted>2023-03-23T12:35:46Z</cp:lastPrinted>
  <dcterms:created xsi:type="dcterms:W3CDTF">2017-02-02T09:20:26Z</dcterms:created>
  <dcterms:modified xsi:type="dcterms:W3CDTF">2023-03-23T12:35:50Z</dcterms:modified>
</cp:coreProperties>
</file>