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-105" yWindow="-105" windowWidth="23250" windowHeight="1245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O9" i="1"/>
  <c r="F8" i="1" l="1"/>
  <c r="F9" i="1"/>
  <c r="F7" i="1"/>
  <c r="F10" i="1" l="1"/>
  <c r="E10" i="1" l="1"/>
</calcChain>
</file>

<file path=xl/sharedStrings.xml><?xml version="1.0" encoding="utf-8"?>
<sst xmlns="http://schemas.openxmlformats.org/spreadsheetml/2006/main" count="19" uniqueCount="19">
  <si>
    <t>Eil. Nr.</t>
  </si>
  <si>
    <t>Pavadinimas</t>
  </si>
  <si>
    <t>Suma be PVM</t>
  </si>
  <si>
    <t>Suma su PVM</t>
  </si>
  <si>
    <t>1.</t>
  </si>
  <si>
    <t>Atliktų darbų įkainių (neindeksuotų) suma</t>
  </si>
  <si>
    <t>2.</t>
  </si>
  <si>
    <t>Neatliktų darbų įkainių (neindeksuotų) suma</t>
  </si>
  <si>
    <t>3.</t>
  </si>
  <si>
    <t>Neatliktų darbų įkainių (indeksuotų) suma</t>
  </si>
  <si>
    <t>Pradinė sutarties vertė</t>
  </si>
  <si>
    <t>SU</t>
  </si>
  <si>
    <t>APŠ</t>
  </si>
  <si>
    <t>KAB APS</t>
  </si>
  <si>
    <t>ŠVIESAF</t>
  </si>
  <si>
    <t>TELEKOMUNIK</t>
  </si>
  <si>
    <t>SK</t>
  </si>
  <si>
    <t>VN</t>
  </si>
  <si>
    <t xml:space="preserve">Suvestinė indeksuotų įkainių lentelė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</si>
</sst>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T10"/>
  <sheetViews>
    <sheetView tabSelected="1" workbookViewId="0">
      <selection activeCell="C3" sqref="C3"/>
    </sheetView>
  </sheetViews>
  <sheetFormatPr defaultColWidth="8.85546875" defaultRowHeight="15" x14ac:dyDescent="0.25"/>
  <cols>
    <col min="1" max="1" width="5" style="1" customWidth="1"/>
    <col min="2" max="2" width="5.140625" style="1" customWidth="1"/>
    <col min="3" max="3" width="8.85546875" style="1"/>
    <col min="4" max="4" width="32.140625" style="1" customWidth="1"/>
    <col min="5" max="6" width="13.28515625" style="6" customWidth="1"/>
    <col min="7" max="7" width="8.85546875" style="1"/>
    <col min="8" max="11" width="11.7109375" style="6" hidden="1" customWidth="1"/>
    <col min="12" max="12" width="14.85546875" style="6" hidden="1" customWidth="1"/>
    <col min="13" max="15" width="11.7109375" style="6" hidden="1" customWidth="1"/>
    <col min="16" max="18" width="11.7109375" style="6" customWidth="1"/>
    <col min="19" max="16384" width="8.85546875" style="1"/>
  </cols>
  <sheetData>
    <row r="5" spans="3:20" ht="15.75" x14ac:dyDescent="0.25">
      <c r="C5" s="7" t="s">
        <v>18</v>
      </c>
      <c r="D5" s="7"/>
      <c r="E5" s="7"/>
      <c r="F5" s="7"/>
    </row>
    <row r="6" spans="3:20" ht="31.5" x14ac:dyDescent="0.25">
      <c r="C6" s="2" t="s">
        <v>0</v>
      </c>
      <c r="D6" s="2" t="s">
        <v>1</v>
      </c>
      <c r="E6" s="3" t="s">
        <v>2</v>
      </c>
      <c r="F6" s="3" t="s">
        <v>3</v>
      </c>
    </row>
    <row r="7" spans="3:20" ht="31.5" x14ac:dyDescent="0.25">
      <c r="C7" s="2" t="s">
        <v>4</v>
      </c>
      <c r="D7" s="4" t="s">
        <v>5</v>
      </c>
      <c r="E7" s="3">
        <v>585185.5</v>
      </c>
      <c r="F7" s="3">
        <f>ROUND(E7*1.21,2)</f>
        <v>708074.46</v>
      </c>
    </row>
    <row r="8" spans="3:20" ht="31.5" x14ac:dyDescent="0.25">
      <c r="C8" s="2" t="s">
        <v>6</v>
      </c>
      <c r="D8" s="4" t="s">
        <v>7</v>
      </c>
      <c r="E8" s="3">
        <v>29367.99</v>
      </c>
      <c r="F8" s="3">
        <f t="shared" ref="F8:F9" si="0">ROUND(E8*1.21,2)</f>
        <v>35535.269999999997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</row>
    <row r="9" spans="3:20" ht="31.5" x14ac:dyDescent="0.25">
      <c r="C9" s="2" t="s">
        <v>8</v>
      </c>
      <c r="D9" s="4" t="s">
        <v>9</v>
      </c>
      <c r="E9" s="3">
        <f>O9</f>
        <v>3798969.79</v>
      </c>
      <c r="F9" s="3">
        <f t="shared" si="0"/>
        <v>4596753.45</v>
      </c>
      <c r="H9" s="6">
        <v>2192521.6</v>
      </c>
      <c r="I9" s="6">
        <v>184712.68</v>
      </c>
      <c r="J9" s="6">
        <v>4738.6000000000004</v>
      </c>
      <c r="K9" s="6">
        <v>21247.63</v>
      </c>
      <c r="L9" s="6">
        <v>68147.11</v>
      </c>
      <c r="M9" s="6">
        <v>267750.84000000003</v>
      </c>
      <c r="N9" s="6">
        <v>1059851.33</v>
      </c>
      <c r="O9" s="6">
        <f>SUM(H9:N9)</f>
        <v>3798969.79</v>
      </c>
      <c r="T9" s="6"/>
    </row>
    <row r="10" spans="3:20" ht="15.75" x14ac:dyDescent="0.25">
      <c r="C10" s="7" t="s">
        <v>10</v>
      </c>
      <c r="D10" s="8"/>
      <c r="E10" s="5">
        <f>SUM(E7:E9)</f>
        <v>4413523.28</v>
      </c>
      <c r="F10" s="5">
        <f>SUM(F7:F9)</f>
        <v>5340363.18</v>
      </c>
    </row>
  </sheetData>
  <mergeCells count="2">
    <mergeCell ref="C5:F5"/>
    <mergeCell ref="C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Ovidijus</dc:creator>
  <cp:lastModifiedBy>Windows User</cp:lastModifiedBy>
  <cp:lastPrinted>2023-03-22T10:41:02Z</cp:lastPrinted>
  <dcterms:created xsi:type="dcterms:W3CDTF">2015-06-05T18:19:34Z</dcterms:created>
  <dcterms:modified xsi:type="dcterms:W3CDTF">2023-03-22T10:41:24Z</dcterms:modified>
</cp:coreProperties>
</file>