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23- KMT SA med. prietaisu remont (pirmin)\Sutartys\Limeta\"/>
    </mc:Choice>
  </mc:AlternateContent>
  <bookViews>
    <workbookView xWindow="0" yWindow="0" windowWidth="28800" windowHeight="11700"/>
  </bookViews>
  <sheets>
    <sheet name="aktas" sheetId="10" r:id="rId1"/>
  </sheets>
  <definedNames>
    <definedName name="_xlnm.Print_Area" localSheetId="0">aktas!$A$1:$H$55</definedName>
  </definedNames>
  <calcPr calcId="162913"/>
</workbook>
</file>

<file path=xl/calcChain.xml><?xml version="1.0" encoding="utf-8"?>
<calcChain xmlns="http://schemas.openxmlformats.org/spreadsheetml/2006/main">
  <c r="E31" i="10" l="1"/>
  <c r="C22" i="10"/>
  <c r="G31" i="10"/>
  <c r="G34" i="10"/>
  <c r="G35" i="10"/>
  <c r="G36" i="10"/>
</calcChain>
</file>

<file path=xl/sharedStrings.xml><?xml version="1.0" encoding="utf-8"?>
<sst xmlns="http://schemas.openxmlformats.org/spreadsheetml/2006/main" count="51" uniqueCount="47">
  <si>
    <t xml:space="preserve">SUMA: </t>
  </si>
  <si>
    <t xml:space="preserve"> </t>
  </si>
  <si>
    <t>Įm. kodas:</t>
  </si>
  <si>
    <t>Kiekis</t>
  </si>
  <si>
    <t xml:space="preserve">                                                                        pareigos                         vardas, pavardė                                               parašas</t>
  </si>
  <si>
    <t>Suteiktos paslaugos</t>
  </si>
  <si>
    <t>Paslaugas priėmė :</t>
  </si>
  <si>
    <t>Paslaugų pavadinimas</t>
  </si>
  <si>
    <t>PVM 21%</t>
  </si>
  <si>
    <t xml:space="preserve">medicinos tarnyba, Vytauto pr. 49, Kaunas     </t>
  </si>
  <si>
    <t>Eil. Nr.</t>
  </si>
  <si>
    <r>
      <t xml:space="preserve">Paslaugas suteikė :            </t>
    </r>
    <r>
      <rPr>
        <sz val="12"/>
        <rFont val="Times New Roman"/>
        <family val="1"/>
        <charset val="186"/>
      </rPr>
      <t xml:space="preserve">                   </t>
    </r>
  </si>
  <si>
    <t>202  m.                    d.</t>
  </si>
  <si>
    <t>Mato vnt.</t>
  </si>
  <si>
    <t>Pirkimo - pardavimo sutarties</t>
  </si>
  <si>
    <t xml:space="preserve">Kaina Eur be PVM </t>
  </si>
  <si>
    <t>Mato vnt. įkainis Eur be PVM</t>
  </si>
  <si>
    <t xml:space="preserve">          Viso mokėti Eur su PVM :</t>
  </si>
  <si>
    <t>Paslaugų kaina, Eur (be PVM)</t>
  </si>
  <si>
    <t>REMONTO IR TECHNINĖS PRIEŽIŪROS PASLAUGOS PRIĖMIMO AKTAS</t>
  </si>
  <si>
    <r>
      <t>Užsakovas</t>
    </r>
    <r>
      <rPr>
        <b/>
        <sz val="12"/>
        <rFont val="Times New Roman"/>
        <family val="1"/>
        <charset val="186"/>
      </rPr>
      <t xml:space="preserve"> :</t>
    </r>
    <r>
      <rPr>
        <sz val="12"/>
        <rFont val="Times New Roman"/>
        <family val="1"/>
      </rPr>
      <t xml:space="preserve"> Lietuvos kariuomenės Dr. Jono Basanavičiaus karo        </t>
    </r>
  </si>
  <si>
    <t>val.</t>
  </si>
  <si>
    <r>
      <t xml:space="preserve">Paslaugos </t>
    </r>
    <r>
      <rPr>
        <i/>
        <sz val="12"/>
        <rFont val="Times New Roman"/>
        <family val="1"/>
        <charset val="186"/>
      </rPr>
      <t>(įtraukiama pagal sutartyje nurodytą paslaugą)</t>
    </r>
    <r>
      <rPr>
        <sz val="12"/>
        <rFont val="Times New Roman"/>
        <family val="1"/>
        <charset val="186"/>
      </rPr>
      <t xml:space="preserve"> trukmė</t>
    </r>
  </si>
  <si>
    <t>PIRKĖJAS</t>
  </si>
  <si>
    <t>TEIKĖJAS</t>
  </si>
  <si>
    <t xml:space="preserve">Paslaugos teikimo pradžios laikas: </t>
  </si>
  <si>
    <t xml:space="preserve">Paslaugos teikimo pabaigos laikas: </t>
  </si>
  <si>
    <t xml:space="preserve">Paslaugos atlikimo trukmė: </t>
  </si>
  <si>
    <t xml:space="preserve">Prietaiso pavadinimas: </t>
  </si>
  <si>
    <t>Inventorinis Nr.:</t>
  </si>
  <si>
    <t>Vykdytojas:</t>
  </si>
  <si>
    <t>įmonės kodas:</t>
  </si>
  <si>
    <t>PVM kodas:</t>
  </si>
  <si>
    <t>adresas:</t>
  </si>
  <si>
    <t>tel.:</t>
  </si>
  <si>
    <t>atsiskaitomoji sąskaita:</t>
  </si>
  <si>
    <t>bankas:</t>
  </si>
  <si>
    <t>banko kodas:</t>
  </si>
  <si>
    <t>1.</t>
  </si>
  <si>
    <t>3 priedas</t>
  </si>
  <si>
    <t xml:space="preserve">Lietuvos kariuomenės Dr. Jono Basanavičiaus </t>
  </si>
  <si>
    <t>UAB ,,Limeta“</t>
  </si>
  <si>
    <t>karo medicinos tarnybos vadas</t>
  </si>
  <si>
    <t>generalinis direktorius</t>
  </si>
  <si>
    <t xml:space="preserve">plk. ltn. Raimundas Blavieščiūnas </t>
  </si>
  <si>
    <t>Virginijus Domarkas</t>
  </si>
  <si>
    <t>2023 m. gegužės 3 d. Nr. FS-32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</si>
</sst>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L_t_-;\-* #,##0.00\ _L_t_-;_-* &quot;-&quot;??\ _L_t_-;_-@_-"/>
    <numFmt numFmtId="165" formatCode="#,##0.00\ &quot;Lt&quot;"/>
    <numFmt numFmtId="166" formatCode="yyyy\-mm\-dd;@"/>
    <numFmt numFmtId="167" formatCode="0.0000"/>
    <numFmt numFmtId="168" formatCode="[$-F400]h:mm:ss\ AM/PM"/>
  </numFmts>
  <fonts count="18">
    <font>
      <sz val="10"/>
      <name val="Arial"/>
      <charset val="186"/>
    </font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TimesLT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Border="1" applyAlignment="1"/>
    <xf numFmtId="0" fontId="9" fillId="0" borderId="0" xfId="0" applyFont="1" applyFill="1" applyBorder="1" applyAlignment="1">
      <alignment vertical="center"/>
    </xf>
    <xf numFmtId="168" fontId="14" fillId="0" borderId="2" xfId="0" applyNumberFormat="1" applyFont="1" applyFill="1" applyBorder="1" applyAlignment="1">
      <alignment horizontal="center" vertical="center" wrapText="1"/>
    </xf>
    <xf numFmtId="168" fontId="14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9" fillId="0" borderId="3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/>
    <xf numFmtId="0" fontId="17" fillId="2" borderId="0" xfId="0" applyFont="1" applyFill="1" applyAlignment="1">
      <alignment vertical="center"/>
    </xf>
    <xf numFmtId="167" fontId="16" fillId="0" borderId="0" xfId="2" applyNumberFormat="1" applyFont="1" applyAlignment="1">
      <alignment horizontal="center"/>
    </xf>
    <xf numFmtId="167" fontId="16" fillId="0" borderId="0" xfId="2" applyNumberFormat="1" applyFont="1" applyFill="1" applyAlignment="1">
      <alignment horizontal="left"/>
    </xf>
    <xf numFmtId="0" fontId="16" fillId="0" borderId="0" xfId="2" applyFont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/>
    </xf>
    <xf numFmtId="0" fontId="5" fillId="0" borderId="8" xfId="0" applyFont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166" fontId="5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</cellXfs>
  <cellStyles count="3">
    <cellStyle name="Comma" xfId="1" builtinId="3"/>
    <cellStyle name="Įprastas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zoomScaleNormal="100" zoomScaleSheetLayoutView="100" workbookViewId="0">
      <selection activeCell="M9" sqref="M9"/>
    </sheetView>
  </sheetViews>
  <sheetFormatPr defaultRowHeight="12.75"/>
  <cols>
    <col min="1" max="1" width="4.42578125" customWidth="1"/>
    <col min="2" max="2" width="39.28515625" customWidth="1"/>
    <col min="3" max="3" width="14.28515625" customWidth="1"/>
    <col min="4" max="4" width="9" customWidth="1"/>
    <col min="5" max="5" width="10.28515625" customWidth="1"/>
    <col min="6" max="6" width="10" customWidth="1"/>
    <col min="7" max="7" width="12.42578125" customWidth="1"/>
    <col min="8" max="8" width="11.42578125" customWidth="1"/>
  </cols>
  <sheetData>
    <row r="1" spans="1:7" ht="15.75">
      <c r="A1" s="11"/>
      <c r="B1" s="11"/>
      <c r="C1" s="11"/>
      <c r="E1" s="19" t="s">
        <v>14</v>
      </c>
      <c r="F1" s="19"/>
    </row>
    <row r="2" spans="1:7" ht="15.75">
      <c r="A2" s="11"/>
      <c r="B2" s="11"/>
      <c r="C2" s="11"/>
      <c r="E2" s="19" t="s">
        <v>46</v>
      </c>
      <c r="F2" s="19"/>
    </row>
    <row r="3" spans="1:7" ht="15.75">
      <c r="A3" s="11"/>
      <c r="B3" s="11"/>
      <c r="C3" s="11"/>
      <c r="E3" s="20" t="s">
        <v>39</v>
      </c>
      <c r="F3" s="21"/>
    </row>
    <row r="4" spans="1:7" ht="15.75">
      <c r="A4" s="11"/>
      <c r="B4" s="11"/>
      <c r="C4" s="11"/>
      <c r="E4" s="19"/>
      <c r="F4" s="19"/>
    </row>
    <row r="5" spans="1:7" ht="15.75">
      <c r="A5" s="38" t="s">
        <v>19</v>
      </c>
      <c r="B5" s="38"/>
      <c r="C5" s="38"/>
      <c r="D5" s="38"/>
      <c r="E5" s="38"/>
      <c r="F5" s="38"/>
      <c r="G5" s="38"/>
    </row>
    <row r="6" spans="1:7" ht="15.75">
      <c r="A6" s="59" t="s">
        <v>12</v>
      </c>
      <c r="B6" s="59"/>
      <c r="C6" s="59"/>
      <c r="D6" s="59"/>
      <c r="E6" s="59"/>
      <c r="F6" s="59"/>
      <c r="G6" s="59"/>
    </row>
    <row r="7" spans="1:7" ht="15.75">
      <c r="A7" s="11"/>
      <c r="B7" s="11"/>
      <c r="C7" s="11"/>
      <c r="E7" s="19"/>
      <c r="F7" s="19"/>
    </row>
    <row r="8" spans="1:7" ht="15.75">
      <c r="A8" s="37" t="s">
        <v>20</v>
      </c>
      <c r="B8" s="37"/>
      <c r="C8" s="37"/>
      <c r="E8" s="9" t="s">
        <v>2</v>
      </c>
      <c r="F8" s="60">
        <v>191832666</v>
      </c>
      <c r="G8" s="60"/>
    </row>
    <row r="9" spans="1:7" ht="15.75">
      <c r="A9" s="58" t="s">
        <v>9</v>
      </c>
      <c r="B9" s="58"/>
      <c r="C9" s="58"/>
      <c r="F9" s="2"/>
      <c r="G9" s="2"/>
    </row>
    <row r="10" spans="1:7" ht="15.75">
      <c r="A10" s="11"/>
      <c r="B10" s="11"/>
      <c r="C10" s="11"/>
      <c r="E10" s="19"/>
      <c r="F10" s="19"/>
    </row>
    <row r="11" spans="1:7" ht="15.75">
      <c r="A11" s="36" t="s">
        <v>30</v>
      </c>
      <c r="B11" s="36"/>
      <c r="C11" s="37"/>
    </row>
    <row r="12" spans="1:7" ht="15.75">
      <c r="A12" s="47" t="s">
        <v>31</v>
      </c>
      <c r="B12" s="47"/>
      <c r="C12" s="47"/>
    </row>
    <row r="13" spans="1:7" ht="15.75">
      <c r="A13" s="49" t="s">
        <v>32</v>
      </c>
      <c r="B13" s="49"/>
      <c r="C13" s="49"/>
    </row>
    <row r="14" spans="1:7" ht="15.75">
      <c r="A14" s="47" t="s">
        <v>33</v>
      </c>
      <c r="B14" s="47"/>
      <c r="C14" s="47"/>
    </row>
    <row r="15" spans="1:7" ht="15.75">
      <c r="A15" s="49" t="s">
        <v>34</v>
      </c>
      <c r="B15" s="49"/>
      <c r="C15" s="49"/>
    </row>
    <row r="16" spans="1:7" ht="15.75">
      <c r="A16" s="49" t="s">
        <v>35</v>
      </c>
      <c r="B16" s="49"/>
      <c r="C16" s="49"/>
    </row>
    <row r="17" spans="1:8" ht="15.75">
      <c r="A17" s="49" t="s">
        <v>36</v>
      </c>
      <c r="B17" s="49"/>
      <c r="C17" s="49"/>
    </row>
    <row r="18" spans="1:8" ht="15.75">
      <c r="A18" s="49" t="s">
        <v>37</v>
      </c>
      <c r="B18" s="49"/>
      <c r="C18" s="49"/>
    </row>
    <row r="19" spans="1:8" ht="15.75">
      <c r="A19" s="50"/>
      <c r="B19" s="50"/>
      <c r="C19" s="50"/>
    </row>
    <row r="20" spans="1:8" s="10" customFormat="1" ht="18.75" customHeight="1">
      <c r="A20" s="63" t="s">
        <v>25</v>
      </c>
      <c r="B20" s="63"/>
      <c r="C20" s="24">
        <v>0</v>
      </c>
      <c r="D20" s="62"/>
      <c r="E20" s="62"/>
      <c r="F20" s="62"/>
      <c r="G20" s="62"/>
    </row>
    <row r="21" spans="1:8" s="10" customFormat="1" ht="18.75" customHeight="1">
      <c r="A21" s="57" t="s">
        <v>26</v>
      </c>
      <c r="B21" s="57"/>
      <c r="C21" s="25">
        <v>0</v>
      </c>
      <c r="D21" s="62"/>
      <c r="E21" s="62"/>
      <c r="F21" s="62"/>
      <c r="G21" s="62"/>
    </row>
    <row r="22" spans="1:8" s="10" customFormat="1" ht="18.75" customHeight="1">
      <c r="A22" s="57" t="s">
        <v>27</v>
      </c>
      <c r="B22" s="57"/>
      <c r="C22" s="27">
        <f>(C21-C20)*24</f>
        <v>0</v>
      </c>
      <c r="D22" s="62"/>
      <c r="E22" s="62"/>
      <c r="F22" s="62"/>
      <c r="G22" s="62"/>
    </row>
    <row r="23" spans="1:8" s="10" customFormat="1" ht="18.75" customHeight="1">
      <c r="A23" s="40"/>
      <c r="B23" s="40"/>
      <c r="C23" s="40"/>
      <c r="D23" s="40"/>
      <c r="E23" s="40"/>
      <c r="F23" s="40"/>
      <c r="G23" s="40"/>
    </row>
    <row r="24" spans="1:8" s="10" customFormat="1" ht="18.75" customHeight="1">
      <c r="A24" s="61" t="s">
        <v>28</v>
      </c>
      <c r="B24" s="61"/>
      <c r="C24" s="61"/>
      <c r="D24" s="23"/>
      <c r="E24" s="23"/>
      <c r="F24" s="23"/>
      <c r="G24" s="23"/>
    </row>
    <row r="25" spans="1:8" s="10" customFormat="1" ht="18.75" customHeight="1">
      <c r="A25" s="61" t="s">
        <v>29</v>
      </c>
      <c r="B25" s="61"/>
      <c r="C25" s="61"/>
      <c r="D25" s="23"/>
      <c r="E25" s="23"/>
      <c r="F25" s="23"/>
      <c r="G25" s="23"/>
    </row>
    <row r="26" spans="1:8" s="22" customFormat="1" ht="15.75">
      <c r="A26" s="40"/>
      <c r="B26" s="40"/>
      <c r="C26" s="40"/>
      <c r="D26" s="40"/>
      <c r="E26" s="40"/>
      <c r="F26" s="40"/>
      <c r="G26" s="40"/>
    </row>
    <row r="27" spans="1:8" ht="15.75" customHeight="1">
      <c r="A27" s="38" t="s">
        <v>5</v>
      </c>
      <c r="B27" s="38"/>
      <c r="C27" s="38"/>
      <c r="D27" s="38"/>
      <c r="E27" s="38"/>
      <c r="F27" s="38"/>
      <c r="G27" s="38"/>
      <c r="H27" s="2"/>
    </row>
    <row r="29" spans="1:8" ht="18" customHeight="1">
      <c r="A29" s="45" t="s">
        <v>10</v>
      </c>
      <c r="B29" s="51" t="s">
        <v>7</v>
      </c>
      <c r="C29" s="52"/>
      <c r="D29" s="44" t="s">
        <v>18</v>
      </c>
      <c r="E29" s="44"/>
      <c r="F29" s="44"/>
      <c r="G29" s="44"/>
      <c r="H29" s="3"/>
    </row>
    <row r="30" spans="1:8" ht="60" customHeight="1">
      <c r="A30" s="46"/>
      <c r="B30" s="53"/>
      <c r="C30" s="54"/>
      <c r="D30" s="12" t="s">
        <v>13</v>
      </c>
      <c r="E30" s="12" t="s">
        <v>3</v>
      </c>
      <c r="F30" s="18" t="s">
        <v>16</v>
      </c>
      <c r="G30" s="18" t="s">
        <v>15</v>
      </c>
      <c r="H30" s="2"/>
    </row>
    <row r="31" spans="1:8" ht="32.25" customHeight="1">
      <c r="A31" s="28" t="s">
        <v>38</v>
      </c>
      <c r="B31" s="55" t="s">
        <v>22</v>
      </c>
      <c r="C31" s="56"/>
      <c r="D31" s="12" t="s">
        <v>21</v>
      </c>
      <c r="E31" s="27">
        <f>(C21-C20)*24</f>
        <v>0</v>
      </c>
      <c r="F31" s="14">
        <v>0</v>
      </c>
      <c r="G31" s="14">
        <f>E31*F31</f>
        <v>0</v>
      </c>
      <c r="H31" s="2"/>
    </row>
    <row r="32" spans="1:8" ht="15.75">
      <c r="A32" s="12"/>
      <c r="B32" s="42"/>
      <c r="C32" s="43"/>
      <c r="D32" s="12"/>
      <c r="E32" s="13"/>
      <c r="F32" s="14"/>
      <c r="G32" s="14"/>
      <c r="H32" s="2"/>
    </row>
    <row r="33" spans="1:8" ht="15.75">
      <c r="A33" s="12"/>
      <c r="B33" s="42"/>
      <c r="C33" s="43"/>
      <c r="D33" s="12"/>
      <c r="E33" s="13"/>
      <c r="F33" s="14"/>
      <c r="G33" s="14"/>
      <c r="H33" s="2"/>
    </row>
    <row r="34" spans="1:8" ht="15.75">
      <c r="C34" s="6" t="s">
        <v>1</v>
      </c>
      <c r="D34" s="7" t="s">
        <v>1</v>
      </c>
      <c r="E34" s="7" t="s">
        <v>1</v>
      </c>
      <c r="F34" s="8" t="s">
        <v>0</v>
      </c>
      <c r="G34" s="15">
        <f>SUM(G31:G33)</f>
        <v>0</v>
      </c>
      <c r="H34" s="2"/>
    </row>
    <row r="35" spans="1:8" ht="15.75">
      <c r="E35" s="39" t="s">
        <v>8</v>
      </c>
      <c r="F35" s="39"/>
      <c r="G35" s="16">
        <f>G34*0.21</f>
        <v>0</v>
      </c>
    </row>
    <row r="36" spans="1:8" ht="15.75">
      <c r="C36" s="1" t="s">
        <v>1</v>
      </c>
      <c r="D36" s="38" t="s">
        <v>17</v>
      </c>
      <c r="E36" s="38"/>
      <c r="F36" s="48"/>
      <c r="G36" s="16">
        <f>G34+G35</f>
        <v>0</v>
      </c>
    </row>
    <row r="37" spans="1:8" ht="15.75">
      <c r="C37" s="1"/>
      <c r="E37" s="8"/>
      <c r="F37" s="8"/>
      <c r="G37" s="17"/>
    </row>
    <row r="38" spans="1:8" ht="15.75">
      <c r="C38" s="1"/>
      <c r="E38" s="8"/>
      <c r="F38" s="8"/>
      <c r="G38" s="17"/>
    </row>
    <row r="39" spans="1:8" ht="15.75" customHeight="1">
      <c r="A39" s="41" t="s">
        <v>11</v>
      </c>
      <c r="B39" s="41"/>
      <c r="C39" s="41"/>
      <c r="D39" s="41"/>
      <c r="E39" s="41"/>
      <c r="F39" s="41"/>
      <c r="G39" s="41"/>
    </row>
    <row r="40" spans="1:8" s="4" customFormat="1" ht="12.75" customHeight="1">
      <c r="C40" s="35" t="s">
        <v>4</v>
      </c>
      <c r="D40" s="35"/>
      <c r="E40" s="35"/>
      <c r="F40" s="35"/>
      <c r="G40" s="35"/>
    </row>
    <row r="42" spans="1:8" ht="12.75" customHeight="1">
      <c r="A42" s="41" t="s">
        <v>6</v>
      </c>
      <c r="B42" s="41"/>
      <c r="C42" s="41"/>
      <c r="D42" s="41"/>
      <c r="E42" s="41"/>
      <c r="F42" s="41"/>
      <c r="G42" s="41"/>
    </row>
    <row r="43" spans="1:8" s="5" customFormat="1" ht="12">
      <c r="C43" s="35" t="s">
        <v>4</v>
      </c>
      <c r="D43" s="35"/>
      <c r="E43" s="35"/>
      <c r="F43" s="35"/>
      <c r="G43" s="35"/>
    </row>
    <row r="46" spans="1:8" ht="15.75">
      <c r="B46" s="26" t="s">
        <v>23</v>
      </c>
      <c r="C46" s="26"/>
      <c r="D46" s="26"/>
      <c r="E46" s="26" t="s">
        <v>24</v>
      </c>
      <c r="F46" s="26"/>
    </row>
    <row r="48" spans="1:8" ht="15">
      <c r="B48" s="29" t="s">
        <v>40</v>
      </c>
      <c r="C48" s="30"/>
      <c r="D48" s="31"/>
      <c r="E48" s="29" t="s">
        <v>41</v>
      </c>
      <c r="F48" s="32"/>
    </row>
    <row r="49" spans="2:6" ht="15">
      <c r="B49" s="29" t="s">
        <v>42</v>
      </c>
      <c r="C49" s="30"/>
      <c r="D49" s="31"/>
      <c r="E49" s="33" t="s">
        <v>43</v>
      </c>
      <c r="F49" s="34"/>
    </row>
    <row r="51" spans="2:6" ht="15">
      <c r="B51" s="29" t="s">
        <v>44</v>
      </c>
      <c r="C51" s="30"/>
      <c r="D51" s="31"/>
      <c r="E51" s="29" t="s">
        <v>45</v>
      </c>
      <c r="F51" s="34"/>
    </row>
  </sheetData>
  <mergeCells count="37">
    <mergeCell ref="A5:G5"/>
    <mergeCell ref="A6:G6"/>
    <mergeCell ref="A8:C8"/>
    <mergeCell ref="F8:G8"/>
    <mergeCell ref="A25:C25"/>
    <mergeCell ref="D20:G20"/>
    <mergeCell ref="D21:G21"/>
    <mergeCell ref="D22:G22"/>
    <mergeCell ref="A22:B22"/>
    <mergeCell ref="A20:B20"/>
    <mergeCell ref="A13:C13"/>
    <mergeCell ref="A24:C24"/>
    <mergeCell ref="A14:C14"/>
    <mergeCell ref="A15:C15"/>
    <mergeCell ref="A16:C16"/>
    <mergeCell ref="A17:C17"/>
    <mergeCell ref="B29:C30"/>
    <mergeCell ref="B31:C31"/>
    <mergeCell ref="B32:C32"/>
    <mergeCell ref="A21:B21"/>
    <mergeCell ref="A9:C9"/>
    <mergeCell ref="C43:G43"/>
    <mergeCell ref="A11:C11"/>
    <mergeCell ref="A27:G27"/>
    <mergeCell ref="E35:F35"/>
    <mergeCell ref="A26:G26"/>
    <mergeCell ref="A39:G39"/>
    <mergeCell ref="A42:G42"/>
    <mergeCell ref="B33:C33"/>
    <mergeCell ref="C40:G40"/>
    <mergeCell ref="D29:G29"/>
    <mergeCell ref="A29:A30"/>
    <mergeCell ref="A23:G23"/>
    <mergeCell ref="A12:C12"/>
    <mergeCell ref="D36:F36"/>
    <mergeCell ref="A18:C18"/>
    <mergeCell ref="A19:C19"/>
  </mergeCells>
  <pageMargins left="0.31" right="0.17" top="0.56999999999999995" bottom="0.59" header="0.17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aktas</vt:lpstr>
      <vt:lpstr>aktas!Print_Area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J.Z.</dc:creator>
  <cp:lastModifiedBy>Windows User</cp:lastModifiedBy>
  <cp:lastPrinted>2023-04-05T08:13:18Z</cp:lastPrinted>
  <dcterms:created xsi:type="dcterms:W3CDTF">1999-04-16T11:25:21Z</dcterms:created>
  <dcterms:modified xsi:type="dcterms:W3CDTF">2023-05-16T05:44:13Z</dcterms:modified>
</cp:coreProperties>
</file>