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esieji pirkimai\2023\Automobilių remontas ir priežiūra\"/>
    </mc:Choice>
  </mc:AlternateContent>
  <xr:revisionPtr revIDLastSave="0" documentId="8_{9FD0FFAF-27DF-4466-82DF-87E773ADF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8" i="1" l="1"/>
</calcChain>
</file>

<file path=xl/sharedStrings.xml><?xml version="1.0" encoding="utf-8"?>
<sst xmlns="http://schemas.openxmlformats.org/spreadsheetml/2006/main" count="167" uniqueCount="116">
  <si>
    <t>Eil. Nr.</t>
  </si>
  <si>
    <t>Paslaugos pavadinimas</t>
  </si>
  <si>
    <t>Mato vnt</t>
  </si>
  <si>
    <t>Vieneto kaina EUR be PVM</t>
  </si>
  <si>
    <t>Vieneto kaina EUR su PVM</t>
  </si>
  <si>
    <t>Suma EUR su PVM įvertinus kiekį</t>
  </si>
  <si>
    <t>7(4x6)</t>
  </si>
  <si>
    <t>1.</t>
  </si>
  <si>
    <t>Techninis aptarnavimas (variklio tepalas, tepalo, oro, kuro filtrų keitimas)</t>
  </si>
  <si>
    <t>vnt</t>
  </si>
  <si>
    <t>2.</t>
  </si>
  <si>
    <t>Priekinių stabdžių kaladėlių keitimas</t>
  </si>
  <si>
    <t>3.</t>
  </si>
  <si>
    <t>Galinių stabdžių kaladėlių keitimas</t>
  </si>
  <si>
    <t>4.</t>
  </si>
  <si>
    <t>Stabdžių diskų keitimas</t>
  </si>
  <si>
    <t>5.</t>
  </si>
  <si>
    <t>Amortizatorių keitimas</t>
  </si>
  <si>
    <t>6.</t>
  </si>
  <si>
    <t>Amortizatorių atraminių guolių keitimas</t>
  </si>
  <si>
    <t>7.</t>
  </si>
  <si>
    <t>Pusašio lankstaus šarnyro keitimas</t>
  </si>
  <si>
    <t>8.</t>
  </si>
  <si>
    <t>Pusašio lankstaus šarnyro apsauginės gumos keitimas</t>
  </si>
  <si>
    <t>9.</t>
  </si>
  <si>
    <t>Stabdžių suportų remontas</t>
  </si>
  <si>
    <t>10.</t>
  </si>
  <si>
    <t>Apatinio šarnyro keitimas</t>
  </si>
  <si>
    <t>11.</t>
  </si>
  <si>
    <t>Vairo vidinės traukės keitimas</t>
  </si>
  <si>
    <t>12.</t>
  </si>
  <si>
    <t>Vairo traukės antgalio keitimas</t>
  </si>
  <si>
    <t>13.</t>
  </si>
  <si>
    <t>Stabilizatoriaus traukės keitimas</t>
  </si>
  <si>
    <t>14.</t>
  </si>
  <si>
    <t>Ratų geometrijos atstatymas (ratų suvedimas, išvirtimas)</t>
  </si>
  <si>
    <t>15.</t>
  </si>
  <si>
    <t>Priekinių svirčių priekinės įvorės keitimas</t>
  </si>
  <si>
    <t>16.</t>
  </si>
  <si>
    <t>Priekinių svirčių galinės įvorės keitimas</t>
  </si>
  <si>
    <t>17.</t>
  </si>
  <si>
    <t>Galinių svirčių vidinės įvorės keitimas</t>
  </si>
  <si>
    <t>18.</t>
  </si>
  <si>
    <t>Galinių svirčių kraštinės įvorės keitimas</t>
  </si>
  <si>
    <t>19.</t>
  </si>
  <si>
    <t>Padangos remontas,montavimas,balansavimas</t>
  </si>
  <si>
    <t>20.</t>
  </si>
  <si>
    <t>Pakaitinimo žvakės keitimas</t>
  </si>
  <si>
    <t>21.</t>
  </si>
  <si>
    <t>Rankinio stabdžio troso keitimas</t>
  </si>
  <si>
    <t>22.</t>
  </si>
  <si>
    <t>Šoninių slankiojančių durelių guolio keitimas</t>
  </si>
  <si>
    <t>23.</t>
  </si>
  <si>
    <t>Kompiuterinė variklio diagnostika</t>
  </si>
  <si>
    <t>24.</t>
  </si>
  <si>
    <t>Hidrokompensatorių keitimas</t>
  </si>
  <si>
    <t>25.</t>
  </si>
  <si>
    <t>Tarpinės po turbina keitimas</t>
  </si>
  <si>
    <t>26.</t>
  </si>
  <si>
    <t>Vairo stiprintuvo siurblio keitimas</t>
  </si>
  <si>
    <t>27.</t>
  </si>
  <si>
    <t>Išmetimo kolektoriaus keitimas</t>
  </si>
  <si>
    <t>28.</t>
  </si>
  <si>
    <t>Kardano pakabinamo guolio keitimas</t>
  </si>
  <si>
    <t>29.</t>
  </si>
  <si>
    <t>Priekinio amortizatoriaus spyruoklės keitimas</t>
  </si>
  <si>
    <t>30.</t>
  </si>
  <si>
    <t>Galinių spyruoklių keitimas</t>
  </si>
  <si>
    <t>31.</t>
  </si>
  <si>
    <t>Kardano kryžmės keitimas</t>
  </si>
  <si>
    <t>32.</t>
  </si>
  <si>
    <t>Pavarų dežės riebokšlio keitimas</t>
  </si>
  <si>
    <t>33.</t>
  </si>
  <si>
    <t>Freono užpildymas kondicionieriaus sistemoje</t>
  </si>
  <si>
    <t>34.</t>
  </si>
  <si>
    <t>Tepalo siurblio remontas</t>
  </si>
  <si>
    <t>35.</t>
  </si>
  <si>
    <t>Alkūninio veleno žvaigždės keitimas</t>
  </si>
  <si>
    <t>36.</t>
  </si>
  <si>
    <t>Autonominio šildymo remontas</t>
  </si>
  <si>
    <t>37.</t>
  </si>
  <si>
    <t>Variklio paskirstymo diržo keitimas</t>
  </si>
  <si>
    <t>38.</t>
  </si>
  <si>
    <t>Variklio apsaugos remontas</t>
  </si>
  <si>
    <t>39.</t>
  </si>
  <si>
    <t>Šildymo pečiuko padėčių remontas</t>
  </si>
  <si>
    <t>40.</t>
  </si>
  <si>
    <t>Sankabos komplekto keitimas</t>
  </si>
  <si>
    <t>41.</t>
  </si>
  <si>
    <t>Variklio turbinos remontas</t>
  </si>
  <si>
    <t>42.</t>
  </si>
  <si>
    <t>Variklio aukšto spaudimo purkštuko keitimas</t>
  </si>
  <si>
    <t>43.</t>
  </si>
  <si>
    <t>Valstybinio numerio apšvietimo remontas</t>
  </si>
  <si>
    <t>44.</t>
  </si>
  <si>
    <t>Variklio pagalvės keitimas</t>
  </si>
  <si>
    <t>Viso suma  Eur.</t>
  </si>
  <si>
    <t xml:space="preserve">                                       
                                          ATLIEKAMŲ PASLAUGŲ ĮKAINIAI      
ATLIEKAMŲ PASLAUGŲ ĮKAINIAI</t>
  </si>
  <si>
    <t>45.</t>
  </si>
  <si>
    <t>Variklio remontas</t>
  </si>
  <si>
    <t>46.</t>
  </si>
  <si>
    <t>47.</t>
  </si>
  <si>
    <t>48.</t>
  </si>
  <si>
    <t>49.</t>
  </si>
  <si>
    <t>Variklio galvutės remontas</t>
  </si>
  <si>
    <t>Variklio galvutės keitimas</t>
  </si>
  <si>
    <t>Galinių lingių keitimas</t>
  </si>
  <si>
    <t>Generatoriaus nuėmimas ir pastatymas</t>
  </si>
  <si>
    <t>Generatoriaus guolių keitimas</t>
  </si>
  <si>
    <t>50.</t>
  </si>
  <si>
    <t>51.</t>
  </si>
  <si>
    <t>52.</t>
  </si>
  <si>
    <t>Starterio nuėmimas ir pastatymas</t>
  </si>
  <si>
    <t>Starterio įvorių keitimas</t>
  </si>
  <si>
    <t>Poreikis       24 mėn.</t>
  </si>
  <si>
    <t xml:space="preserve">                         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</si>
</sst>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G59" sqref="G59"/>
    </sheetView>
  </sheetViews>
  <sheetFormatPr defaultRowHeight="15" x14ac:dyDescent="0.25"/>
  <cols>
    <col min="1" max="1" width="4.28515625" customWidth="1"/>
    <col min="2" max="2" width="31.85546875" customWidth="1"/>
    <col min="3" max="3" width="7.28515625" customWidth="1"/>
    <col min="5" max="5" width="10" customWidth="1"/>
    <col min="6" max="6" width="10.85546875" customWidth="1"/>
    <col min="7" max="7" width="12" customWidth="1"/>
  </cols>
  <sheetData>
    <row r="1" spans="1:7" x14ac:dyDescent="0.25">
      <c r="A1" s="23" t="s">
        <v>97</v>
      </c>
      <c r="B1" s="24"/>
      <c r="C1" s="24"/>
      <c r="D1" s="24"/>
      <c r="E1" s="24"/>
      <c r="F1" s="24"/>
      <c r="G1" s="24"/>
    </row>
    <row r="2" spans="1:7" x14ac:dyDescent="0.25">
      <c r="A2" s="24"/>
      <c r="B2" s="24"/>
      <c r="C2" s="24"/>
      <c r="D2" s="24"/>
      <c r="E2" s="24"/>
      <c r="F2" s="24"/>
      <c r="G2" s="24"/>
    </row>
    <row r="3" spans="1:7" ht="15.75" thickBot="1" x14ac:dyDescent="0.3">
      <c r="E3" s="14" t="s">
        <v>115</v>
      </c>
      <c r="F3" s="14"/>
      <c r="G3" s="14"/>
    </row>
    <row r="4" spans="1:7" ht="67.5" customHeight="1" thickBot="1" x14ac:dyDescent="0.3">
      <c r="A4" s="1" t="s">
        <v>0</v>
      </c>
      <c r="B4" s="2" t="s">
        <v>1</v>
      </c>
      <c r="C4" s="3" t="s">
        <v>2</v>
      </c>
      <c r="D4" s="3" t="s">
        <v>114</v>
      </c>
      <c r="E4" s="3" t="s">
        <v>3</v>
      </c>
      <c r="F4" s="3" t="s">
        <v>4</v>
      </c>
      <c r="G4" s="3" t="s">
        <v>5</v>
      </c>
    </row>
    <row r="5" spans="1:7" ht="16.5" thickBot="1" x14ac:dyDescent="0.3">
      <c r="A5" s="4">
        <v>1</v>
      </c>
      <c r="B5" s="5">
        <v>2</v>
      </c>
      <c r="C5" s="6">
        <v>3</v>
      </c>
      <c r="D5" s="6">
        <v>4</v>
      </c>
      <c r="E5" s="6">
        <v>5</v>
      </c>
      <c r="F5" s="6">
        <v>6</v>
      </c>
      <c r="G5" s="6" t="s">
        <v>6</v>
      </c>
    </row>
    <row r="6" spans="1:7" ht="43.5" customHeight="1" thickBot="1" x14ac:dyDescent="0.3">
      <c r="A6" s="8" t="s">
        <v>7</v>
      </c>
      <c r="B6" s="7" t="s">
        <v>8</v>
      </c>
      <c r="C6" s="8" t="s">
        <v>9</v>
      </c>
      <c r="D6" s="9">
        <v>20</v>
      </c>
      <c r="E6" s="16">
        <f>F6/1.21</f>
        <v>39.008264462809919</v>
      </c>
      <c r="F6" s="17">
        <v>47.2</v>
      </c>
      <c r="G6" s="18">
        <f>D6*F6</f>
        <v>944</v>
      </c>
    </row>
    <row r="7" spans="1:7" ht="24" customHeight="1" thickBot="1" x14ac:dyDescent="0.3">
      <c r="A7" s="8" t="s">
        <v>10</v>
      </c>
      <c r="B7" s="10" t="s">
        <v>11</v>
      </c>
      <c r="C7" s="6" t="s">
        <v>9</v>
      </c>
      <c r="D7" s="9">
        <v>10</v>
      </c>
      <c r="E7" s="16">
        <f t="shared" ref="E7:E57" si="0">F7/1.21</f>
        <v>18.181818181818183</v>
      </c>
      <c r="F7" s="17">
        <v>22</v>
      </c>
      <c r="G7" s="18">
        <f t="shared" ref="G7:G57" si="1">D7*F7</f>
        <v>220</v>
      </c>
    </row>
    <row r="8" spans="1:7" ht="24" customHeight="1" thickBot="1" x14ac:dyDescent="0.3">
      <c r="A8" s="8" t="s">
        <v>12</v>
      </c>
      <c r="B8" s="11" t="s">
        <v>13</v>
      </c>
      <c r="C8" s="6" t="s">
        <v>9</v>
      </c>
      <c r="D8" s="9">
        <v>6</v>
      </c>
      <c r="E8" s="16">
        <f t="shared" si="0"/>
        <v>18.181818181818183</v>
      </c>
      <c r="F8" s="17">
        <v>22</v>
      </c>
      <c r="G8" s="18">
        <f t="shared" si="1"/>
        <v>132</v>
      </c>
    </row>
    <row r="9" spans="1:7" ht="24" customHeight="1" thickBot="1" x14ac:dyDescent="0.3">
      <c r="A9" s="8" t="s">
        <v>14</v>
      </c>
      <c r="B9" s="11" t="s">
        <v>15</v>
      </c>
      <c r="C9" s="6" t="s">
        <v>9</v>
      </c>
      <c r="D9" s="9">
        <v>6</v>
      </c>
      <c r="E9" s="16">
        <f t="shared" si="0"/>
        <v>18.181818181818183</v>
      </c>
      <c r="F9" s="17">
        <v>22</v>
      </c>
      <c r="G9" s="18">
        <f t="shared" si="1"/>
        <v>132</v>
      </c>
    </row>
    <row r="10" spans="1:7" ht="24" customHeight="1" thickBot="1" x14ac:dyDescent="0.3">
      <c r="A10" s="8" t="s">
        <v>16</v>
      </c>
      <c r="B10" s="11" t="s">
        <v>17</v>
      </c>
      <c r="C10" s="6" t="s">
        <v>9</v>
      </c>
      <c r="D10" s="9">
        <v>4</v>
      </c>
      <c r="E10" s="16">
        <f t="shared" si="0"/>
        <v>39.008264462809919</v>
      </c>
      <c r="F10" s="17">
        <v>47.2</v>
      </c>
      <c r="G10" s="18">
        <f t="shared" si="1"/>
        <v>188.8</v>
      </c>
    </row>
    <row r="11" spans="1:7" ht="31.5" customHeight="1" thickBot="1" x14ac:dyDescent="0.3">
      <c r="A11" s="8" t="s">
        <v>18</v>
      </c>
      <c r="B11" s="11" t="s">
        <v>19</v>
      </c>
      <c r="C11" s="6" t="s">
        <v>9</v>
      </c>
      <c r="D11" s="9">
        <v>2</v>
      </c>
      <c r="E11" s="16">
        <f t="shared" si="0"/>
        <v>7.7685950413223148</v>
      </c>
      <c r="F11" s="17">
        <v>9.4</v>
      </c>
      <c r="G11" s="18">
        <f t="shared" si="1"/>
        <v>18.8</v>
      </c>
    </row>
    <row r="12" spans="1:7" ht="24" customHeight="1" thickBot="1" x14ac:dyDescent="0.3">
      <c r="A12" s="8" t="s">
        <v>20</v>
      </c>
      <c r="B12" s="11" t="s">
        <v>21</v>
      </c>
      <c r="C12" s="6" t="s">
        <v>9</v>
      </c>
      <c r="D12" s="9">
        <v>2</v>
      </c>
      <c r="E12" s="16">
        <f t="shared" si="0"/>
        <v>31.157024793388434</v>
      </c>
      <c r="F12" s="17">
        <v>37.700000000000003</v>
      </c>
      <c r="G12" s="18">
        <f t="shared" si="1"/>
        <v>75.400000000000006</v>
      </c>
    </row>
    <row r="13" spans="1:7" ht="31.5" customHeight="1" thickBot="1" x14ac:dyDescent="0.3">
      <c r="A13" s="8" t="s">
        <v>22</v>
      </c>
      <c r="B13" s="11" t="s">
        <v>23</v>
      </c>
      <c r="C13" s="6" t="s">
        <v>9</v>
      </c>
      <c r="D13" s="9">
        <v>4</v>
      </c>
      <c r="E13" s="16">
        <f t="shared" si="0"/>
        <v>31.157024793388434</v>
      </c>
      <c r="F13" s="17">
        <v>37.700000000000003</v>
      </c>
      <c r="G13" s="18">
        <f t="shared" si="1"/>
        <v>150.80000000000001</v>
      </c>
    </row>
    <row r="14" spans="1:7" ht="24" customHeight="1" thickBot="1" x14ac:dyDescent="0.3">
      <c r="A14" s="8" t="s">
        <v>24</v>
      </c>
      <c r="B14" s="11" t="s">
        <v>25</v>
      </c>
      <c r="C14" s="6" t="s">
        <v>9</v>
      </c>
      <c r="D14" s="9">
        <v>10</v>
      </c>
      <c r="E14" s="16">
        <f t="shared" si="0"/>
        <v>26.033057851239668</v>
      </c>
      <c r="F14" s="17">
        <v>31.5</v>
      </c>
      <c r="G14" s="18">
        <f t="shared" si="1"/>
        <v>315</v>
      </c>
    </row>
    <row r="15" spans="1:7" ht="24" customHeight="1" thickBot="1" x14ac:dyDescent="0.3">
      <c r="A15" s="8" t="s">
        <v>26</v>
      </c>
      <c r="B15" s="11" t="s">
        <v>27</v>
      </c>
      <c r="C15" s="6" t="s">
        <v>9</v>
      </c>
      <c r="D15" s="9">
        <v>8</v>
      </c>
      <c r="E15" s="16">
        <f t="shared" si="0"/>
        <v>20.826446280991735</v>
      </c>
      <c r="F15" s="17">
        <v>25.2</v>
      </c>
      <c r="G15" s="18">
        <f t="shared" si="1"/>
        <v>201.6</v>
      </c>
    </row>
    <row r="16" spans="1:7" ht="24" customHeight="1" thickBot="1" x14ac:dyDescent="0.3">
      <c r="A16" s="8" t="s">
        <v>28</v>
      </c>
      <c r="B16" s="11" t="s">
        <v>29</v>
      </c>
      <c r="C16" s="6" t="s">
        <v>9</v>
      </c>
      <c r="D16" s="9">
        <v>8</v>
      </c>
      <c r="E16" s="16">
        <f t="shared" si="0"/>
        <v>26.033057851239668</v>
      </c>
      <c r="F16" s="17">
        <v>31.5</v>
      </c>
      <c r="G16" s="18">
        <f t="shared" si="1"/>
        <v>252</v>
      </c>
    </row>
    <row r="17" spans="1:7" ht="24" customHeight="1" thickBot="1" x14ac:dyDescent="0.3">
      <c r="A17" s="8" t="s">
        <v>30</v>
      </c>
      <c r="B17" s="11" t="s">
        <v>31</v>
      </c>
      <c r="C17" s="6" t="s">
        <v>9</v>
      </c>
      <c r="D17" s="9">
        <v>8</v>
      </c>
      <c r="E17" s="16">
        <f t="shared" si="0"/>
        <v>26.033057851239668</v>
      </c>
      <c r="F17" s="17">
        <v>31.5</v>
      </c>
      <c r="G17" s="18">
        <f t="shared" si="1"/>
        <v>252</v>
      </c>
    </row>
    <row r="18" spans="1:7" ht="24" customHeight="1" thickBot="1" x14ac:dyDescent="0.3">
      <c r="A18" s="8" t="s">
        <v>32</v>
      </c>
      <c r="B18" s="11" t="s">
        <v>33</v>
      </c>
      <c r="C18" s="6" t="s">
        <v>9</v>
      </c>
      <c r="D18" s="9">
        <v>10</v>
      </c>
      <c r="E18" s="16">
        <f t="shared" si="0"/>
        <v>15.619834710743801</v>
      </c>
      <c r="F18" s="17">
        <v>18.899999999999999</v>
      </c>
      <c r="G18" s="18">
        <f t="shared" si="1"/>
        <v>189</v>
      </c>
    </row>
    <row r="19" spans="1:7" ht="31.5" customHeight="1" thickBot="1" x14ac:dyDescent="0.3">
      <c r="A19" s="8" t="s">
        <v>34</v>
      </c>
      <c r="B19" s="11" t="s">
        <v>35</v>
      </c>
      <c r="C19" s="6" t="s">
        <v>9</v>
      </c>
      <c r="D19" s="9">
        <v>10</v>
      </c>
      <c r="E19" s="16">
        <f t="shared" si="0"/>
        <v>20.66115702479339</v>
      </c>
      <c r="F19" s="17">
        <v>25</v>
      </c>
      <c r="G19" s="18">
        <f t="shared" si="1"/>
        <v>250</v>
      </c>
    </row>
    <row r="20" spans="1:7" ht="31.5" customHeight="1" thickBot="1" x14ac:dyDescent="0.3">
      <c r="A20" s="8" t="s">
        <v>36</v>
      </c>
      <c r="B20" s="11" t="s">
        <v>37</v>
      </c>
      <c r="C20" s="6" t="s">
        <v>9</v>
      </c>
      <c r="D20" s="9">
        <v>8</v>
      </c>
      <c r="E20" s="16">
        <f t="shared" si="0"/>
        <v>31.157024793388434</v>
      </c>
      <c r="F20" s="17">
        <v>37.700000000000003</v>
      </c>
      <c r="G20" s="18">
        <f t="shared" si="1"/>
        <v>301.60000000000002</v>
      </c>
    </row>
    <row r="21" spans="1:7" ht="31.5" customHeight="1" thickBot="1" x14ac:dyDescent="0.3">
      <c r="A21" s="8" t="s">
        <v>38</v>
      </c>
      <c r="B21" s="11" t="s">
        <v>39</v>
      </c>
      <c r="C21" s="6" t="s">
        <v>9</v>
      </c>
      <c r="D21" s="9">
        <v>6</v>
      </c>
      <c r="E21" s="16">
        <f t="shared" si="0"/>
        <v>31.157024793388434</v>
      </c>
      <c r="F21" s="17">
        <v>37.700000000000003</v>
      </c>
      <c r="G21" s="18">
        <f t="shared" si="1"/>
        <v>226.20000000000002</v>
      </c>
    </row>
    <row r="22" spans="1:7" ht="24" customHeight="1" thickBot="1" x14ac:dyDescent="0.3">
      <c r="A22" s="8" t="s">
        <v>40</v>
      </c>
      <c r="B22" s="11" t="s">
        <v>41</v>
      </c>
      <c r="C22" s="6" t="s">
        <v>9</v>
      </c>
      <c r="D22" s="9">
        <v>8</v>
      </c>
      <c r="E22" s="16">
        <f t="shared" si="0"/>
        <v>31.157024793388434</v>
      </c>
      <c r="F22" s="17">
        <v>37.700000000000003</v>
      </c>
      <c r="G22" s="18">
        <f t="shared" si="1"/>
        <v>301.60000000000002</v>
      </c>
    </row>
    <row r="23" spans="1:7" ht="31.5" customHeight="1" thickBot="1" x14ac:dyDescent="0.3">
      <c r="A23" s="8" t="s">
        <v>42</v>
      </c>
      <c r="B23" s="11" t="s">
        <v>43</v>
      </c>
      <c r="C23" s="6" t="s">
        <v>9</v>
      </c>
      <c r="D23" s="9">
        <v>8</v>
      </c>
      <c r="E23" s="16">
        <f t="shared" si="0"/>
        <v>31.157024793388434</v>
      </c>
      <c r="F23" s="17">
        <v>37.700000000000003</v>
      </c>
      <c r="G23" s="18">
        <f t="shared" si="1"/>
        <v>301.60000000000002</v>
      </c>
    </row>
    <row r="24" spans="1:7" ht="31.5" customHeight="1" thickBot="1" x14ac:dyDescent="0.3">
      <c r="A24" s="8" t="s">
        <v>44</v>
      </c>
      <c r="B24" s="11" t="s">
        <v>45</v>
      </c>
      <c r="C24" s="6" t="s">
        <v>9</v>
      </c>
      <c r="D24" s="9">
        <v>40</v>
      </c>
      <c r="E24" s="16">
        <f t="shared" si="0"/>
        <v>8.2644628099173563</v>
      </c>
      <c r="F24" s="17">
        <v>10</v>
      </c>
      <c r="G24" s="18">
        <f t="shared" si="1"/>
        <v>400</v>
      </c>
    </row>
    <row r="25" spans="1:7" ht="24" customHeight="1" thickBot="1" x14ac:dyDescent="0.3">
      <c r="A25" s="8" t="s">
        <v>46</v>
      </c>
      <c r="B25" s="11" t="s">
        <v>47</v>
      </c>
      <c r="C25" s="6" t="s">
        <v>9</v>
      </c>
      <c r="D25" s="9">
        <v>4</v>
      </c>
      <c r="E25" s="16">
        <f t="shared" si="0"/>
        <v>12.975206611570247</v>
      </c>
      <c r="F25" s="17">
        <v>15.7</v>
      </c>
      <c r="G25" s="18">
        <f t="shared" si="1"/>
        <v>62.8</v>
      </c>
    </row>
    <row r="26" spans="1:7" ht="24" customHeight="1" thickBot="1" x14ac:dyDescent="0.3">
      <c r="A26" s="8" t="s">
        <v>48</v>
      </c>
      <c r="B26" s="11" t="s">
        <v>49</v>
      </c>
      <c r="C26" s="6" t="s">
        <v>9</v>
      </c>
      <c r="D26" s="9">
        <v>4</v>
      </c>
      <c r="E26" s="16">
        <f t="shared" si="0"/>
        <v>31.157024793388434</v>
      </c>
      <c r="F26" s="17">
        <v>37.700000000000003</v>
      </c>
      <c r="G26" s="18">
        <f t="shared" si="1"/>
        <v>150.80000000000001</v>
      </c>
    </row>
    <row r="27" spans="1:7" ht="31.5" customHeight="1" thickBot="1" x14ac:dyDescent="0.3">
      <c r="A27" s="8" t="s">
        <v>50</v>
      </c>
      <c r="B27" s="11" t="s">
        <v>51</v>
      </c>
      <c r="C27" s="6" t="s">
        <v>9</v>
      </c>
      <c r="D27" s="9">
        <v>1</v>
      </c>
      <c r="E27" s="16">
        <f t="shared" si="0"/>
        <v>18.181818181818183</v>
      </c>
      <c r="F27" s="17">
        <v>22</v>
      </c>
      <c r="G27" s="18">
        <f t="shared" si="1"/>
        <v>22</v>
      </c>
    </row>
    <row r="28" spans="1:7" ht="24" customHeight="1" thickBot="1" x14ac:dyDescent="0.3">
      <c r="A28" s="8" t="s">
        <v>52</v>
      </c>
      <c r="B28" s="11" t="s">
        <v>53</v>
      </c>
      <c r="C28" s="6" t="s">
        <v>9</v>
      </c>
      <c r="D28" s="9">
        <v>8</v>
      </c>
      <c r="E28" s="16">
        <f t="shared" si="0"/>
        <v>12.396694214876034</v>
      </c>
      <c r="F28" s="17">
        <v>15</v>
      </c>
      <c r="G28" s="18">
        <f t="shared" si="1"/>
        <v>120</v>
      </c>
    </row>
    <row r="29" spans="1:7" ht="24" customHeight="1" thickBot="1" x14ac:dyDescent="0.3">
      <c r="A29" s="8" t="s">
        <v>54</v>
      </c>
      <c r="B29" s="11" t="s">
        <v>55</v>
      </c>
      <c r="C29" s="6" t="s">
        <v>9</v>
      </c>
      <c r="D29" s="9">
        <v>1</v>
      </c>
      <c r="E29" s="16">
        <f t="shared" si="0"/>
        <v>19.090909090909093</v>
      </c>
      <c r="F29" s="17">
        <v>23.1</v>
      </c>
      <c r="G29" s="18">
        <f t="shared" si="1"/>
        <v>23.1</v>
      </c>
    </row>
    <row r="30" spans="1:7" ht="24" customHeight="1" thickBot="1" x14ac:dyDescent="0.3">
      <c r="A30" s="8" t="s">
        <v>56</v>
      </c>
      <c r="B30" s="11" t="s">
        <v>57</v>
      </c>
      <c r="C30" s="6" t="s">
        <v>9</v>
      </c>
      <c r="D30" s="9">
        <v>2</v>
      </c>
      <c r="E30" s="16">
        <f t="shared" si="0"/>
        <v>31.157024793388434</v>
      </c>
      <c r="F30" s="17">
        <v>37.700000000000003</v>
      </c>
      <c r="G30" s="18">
        <f t="shared" si="1"/>
        <v>75.400000000000006</v>
      </c>
    </row>
    <row r="31" spans="1:7" ht="24" customHeight="1" thickBot="1" x14ac:dyDescent="0.3">
      <c r="A31" s="8" t="s">
        <v>58</v>
      </c>
      <c r="B31" s="11" t="s">
        <v>59</v>
      </c>
      <c r="C31" s="6" t="s">
        <v>9</v>
      </c>
      <c r="D31" s="9">
        <v>1</v>
      </c>
      <c r="E31" s="16">
        <f t="shared" si="0"/>
        <v>39.008264462809919</v>
      </c>
      <c r="F31" s="17">
        <v>47.2</v>
      </c>
      <c r="G31" s="18">
        <f t="shared" si="1"/>
        <v>47.2</v>
      </c>
    </row>
    <row r="32" spans="1:7" ht="24" customHeight="1" thickBot="1" x14ac:dyDescent="0.3">
      <c r="A32" s="8" t="s">
        <v>60</v>
      </c>
      <c r="B32" s="11" t="s">
        <v>61</v>
      </c>
      <c r="C32" s="6" t="s">
        <v>9</v>
      </c>
      <c r="D32" s="9">
        <v>1</v>
      </c>
      <c r="E32" s="16">
        <f t="shared" si="0"/>
        <v>19.090909090909093</v>
      </c>
      <c r="F32" s="17">
        <v>23.1</v>
      </c>
      <c r="G32" s="18">
        <f t="shared" si="1"/>
        <v>23.1</v>
      </c>
    </row>
    <row r="33" spans="1:7" ht="24" customHeight="1" thickBot="1" x14ac:dyDescent="0.3">
      <c r="A33" s="8" t="s">
        <v>62</v>
      </c>
      <c r="B33" s="11" t="s">
        <v>63</v>
      </c>
      <c r="C33" s="6" t="s">
        <v>9</v>
      </c>
      <c r="D33" s="9">
        <v>1</v>
      </c>
      <c r="E33" s="16">
        <f t="shared" si="0"/>
        <v>18.181818181818183</v>
      </c>
      <c r="F33" s="17">
        <v>22</v>
      </c>
      <c r="G33" s="18">
        <f t="shared" si="1"/>
        <v>22</v>
      </c>
    </row>
    <row r="34" spans="1:7" ht="31.5" customHeight="1" thickBot="1" x14ac:dyDescent="0.3">
      <c r="A34" s="8" t="s">
        <v>64</v>
      </c>
      <c r="B34" s="11" t="s">
        <v>65</v>
      </c>
      <c r="C34" s="6" t="s">
        <v>9</v>
      </c>
      <c r="D34" s="9">
        <v>2</v>
      </c>
      <c r="E34" s="16">
        <f t="shared" si="0"/>
        <v>12.975206611570247</v>
      </c>
      <c r="F34" s="17">
        <v>15.7</v>
      </c>
      <c r="G34" s="18">
        <f t="shared" si="1"/>
        <v>31.4</v>
      </c>
    </row>
    <row r="35" spans="1:7" ht="24" customHeight="1" thickBot="1" x14ac:dyDescent="0.3">
      <c r="A35" s="8" t="s">
        <v>66</v>
      </c>
      <c r="B35" s="11" t="s">
        <v>67</v>
      </c>
      <c r="C35" s="6" t="s">
        <v>9</v>
      </c>
      <c r="D35" s="9">
        <v>1</v>
      </c>
      <c r="E35" s="16">
        <f t="shared" si="0"/>
        <v>12.975206611570247</v>
      </c>
      <c r="F35" s="17">
        <v>15.7</v>
      </c>
      <c r="G35" s="18">
        <f t="shared" si="1"/>
        <v>15.7</v>
      </c>
    </row>
    <row r="36" spans="1:7" ht="24" customHeight="1" thickBot="1" x14ac:dyDescent="0.3">
      <c r="A36" s="8" t="s">
        <v>68</v>
      </c>
      <c r="B36" s="11" t="s">
        <v>69</v>
      </c>
      <c r="C36" s="6" t="s">
        <v>9</v>
      </c>
      <c r="D36" s="9">
        <v>1</v>
      </c>
      <c r="E36" s="16">
        <f t="shared" si="0"/>
        <v>18.181818181818183</v>
      </c>
      <c r="F36" s="17">
        <v>22</v>
      </c>
      <c r="G36" s="18">
        <f t="shared" si="1"/>
        <v>22</v>
      </c>
    </row>
    <row r="37" spans="1:7" ht="24" customHeight="1" thickBot="1" x14ac:dyDescent="0.3">
      <c r="A37" s="8" t="s">
        <v>70</v>
      </c>
      <c r="B37" s="11" t="s">
        <v>71</v>
      </c>
      <c r="C37" s="6" t="s">
        <v>9</v>
      </c>
      <c r="D37" s="9">
        <v>1</v>
      </c>
      <c r="E37" s="16">
        <f t="shared" si="0"/>
        <v>12.975206611570247</v>
      </c>
      <c r="F37" s="17">
        <v>15.7</v>
      </c>
      <c r="G37" s="18">
        <f t="shared" si="1"/>
        <v>15.7</v>
      </c>
    </row>
    <row r="38" spans="1:7" ht="31.5" customHeight="1" thickBot="1" x14ac:dyDescent="0.3">
      <c r="A38" s="8" t="s">
        <v>72</v>
      </c>
      <c r="B38" s="11" t="s">
        <v>73</v>
      </c>
      <c r="C38" s="6" t="s">
        <v>9</v>
      </c>
      <c r="D38" s="9">
        <v>4</v>
      </c>
      <c r="E38" s="16">
        <f t="shared" si="0"/>
        <v>12.396694214876034</v>
      </c>
      <c r="F38" s="17">
        <v>15</v>
      </c>
      <c r="G38" s="18">
        <f t="shared" si="1"/>
        <v>60</v>
      </c>
    </row>
    <row r="39" spans="1:7" ht="24" customHeight="1" thickBot="1" x14ac:dyDescent="0.3">
      <c r="A39" s="8" t="s">
        <v>74</v>
      </c>
      <c r="B39" s="11" t="s">
        <v>75</v>
      </c>
      <c r="C39" s="6" t="s">
        <v>9</v>
      </c>
      <c r="D39" s="9">
        <v>1</v>
      </c>
      <c r="E39" s="16">
        <f t="shared" si="0"/>
        <v>18.181818181818183</v>
      </c>
      <c r="F39" s="17">
        <v>22</v>
      </c>
      <c r="G39" s="18">
        <f t="shared" si="1"/>
        <v>22</v>
      </c>
    </row>
    <row r="40" spans="1:7" ht="24" customHeight="1" thickBot="1" x14ac:dyDescent="0.3">
      <c r="A40" s="8" t="s">
        <v>76</v>
      </c>
      <c r="B40" s="11" t="s">
        <v>77</v>
      </c>
      <c r="C40" s="6" t="s">
        <v>9</v>
      </c>
      <c r="D40" s="9">
        <v>1</v>
      </c>
      <c r="E40" s="16">
        <f t="shared" si="0"/>
        <v>31.157024793388434</v>
      </c>
      <c r="F40" s="17">
        <v>37.700000000000003</v>
      </c>
      <c r="G40" s="18">
        <f t="shared" si="1"/>
        <v>37.700000000000003</v>
      </c>
    </row>
    <row r="41" spans="1:7" ht="24" customHeight="1" thickBot="1" x14ac:dyDescent="0.3">
      <c r="A41" s="8" t="s">
        <v>78</v>
      </c>
      <c r="B41" s="11" t="s">
        <v>79</v>
      </c>
      <c r="C41" s="6" t="s">
        <v>9</v>
      </c>
      <c r="D41" s="9">
        <v>1</v>
      </c>
      <c r="E41" s="16">
        <f t="shared" si="0"/>
        <v>30.578512396694215</v>
      </c>
      <c r="F41" s="17">
        <v>37</v>
      </c>
      <c r="G41" s="18">
        <f t="shared" si="1"/>
        <v>37</v>
      </c>
    </row>
    <row r="42" spans="1:7" ht="24" customHeight="1" thickBot="1" x14ac:dyDescent="0.3">
      <c r="A42" s="8" t="s">
        <v>80</v>
      </c>
      <c r="B42" s="11" t="s">
        <v>81</v>
      </c>
      <c r="C42" s="6" t="s">
        <v>9</v>
      </c>
      <c r="D42" s="9">
        <v>4</v>
      </c>
      <c r="E42" s="16">
        <f t="shared" si="0"/>
        <v>30.578512396694215</v>
      </c>
      <c r="F42" s="17">
        <v>37</v>
      </c>
      <c r="G42" s="18">
        <f t="shared" si="1"/>
        <v>148</v>
      </c>
    </row>
    <row r="43" spans="1:7" ht="24" customHeight="1" thickBot="1" x14ac:dyDescent="0.3">
      <c r="A43" s="8" t="s">
        <v>82</v>
      </c>
      <c r="B43" s="11" t="s">
        <v>83</v>
      </c>
      <c r="C43" s="6" t="s">
        <v>9</v>
      </c>
      <c r="D43" s="9">
        <v>2</v>
      </c>
      <c r="E43" s="16">
        <f t="shared" si="0"/>
        <v>12.975206611570247</v>
      </c>
      <c r="F43" s="17">
        <v>15.7</v>
      </c>
      <c r="G43" s="18">
        <f t="shared" si="1"/>
        <v>31.4</v>
      </c>
    </row>
    <row r="44" spans="1:7" ht="24" customHeight="1" thickBot="1" x14ac:dyDescent="0.3">
      <c r="A44" s="8" t="s">
        <v>84</v>
      </c>
      <c r="B44" s="11" t="s">
        <v>85</v>
      </c>
      <c r="C44" s="6" t="s">
        <v>9</v>
      </c>
      <c r="D44" s="9">
        <v>1</v>
      </c>
      <c r="E44" s="16">
        <f t="shared" si="0"/>
        <v>31.157024793388434</v>
      </c>
      <c r="F44" s="17">
        <v>37.700000000000003</v>
      </c>
      <c r="G44" s="18">
        <f t="shared" si="1"/>
        <v>37.700000000000003</v>
      </c>
    </row>
    <row r="45" spans="1:7" ht="25.5" customHeight="1" thickBot="1" x14ac:dyDescent="0.3">
      <c r="A45" s="8" t="s">
        <v>86</v>
      </c>
      <c r="B45" s="11" t="s">
        <v>87</v>
      </c>
      <c r="C45" s="6" t="s">
        <v>9</v>
      </c>
      <c r="D45" s="9">
        <v>1</v>
      </c>
      <c r="E45" s="16">
        <f t="shared" si="0"/>
        <v>30.578512396694215</v>
      </c>
      <c r="F45" s="17">
        <v>37</v>
      </c>
      <c r="G45" s="18">
        <f t="shared" si="1"/>
        <v>37</v>
      </c>
    </row>
    <row r="46" spans="1:7" ht="24" customHeight="1" thickBot="1" x14ac:dyDescent="0.3">
      <c r="A46" s="8" t="s">
        <v>88</v>
      </c>
      <c r="B46" s="11" t="s">
        <v>89</v>
      </c>
      <c r="C46" s="6" t="s">
        <v>9</v>
      </c>
      <c r="D46" s="9">
        <v>1</v>
      </c>
      <c r="E46" s="16">
        <f t="shared" si="0"/>
        <v>136.36363636363637</v>
      </c>
      <c r="F46" s="17">
        <v>165</v>
      </c>
      <c r="G46" s="18">
        <f t="shared" si="1"/>
        <v>165</v>
      </c>
    </row>
    <row r="47" spans="1:7" ht="31.5" customHeight="1" thickBot="1" x14ac:dyDescent="0.3">
      <c r="A47" s="8" t="s">
        <v>90</v>
      </c>
      <c r="B47" s="11" t="s">
        <v>91</v>
      </c>
      <c r="C47" s="6" t="s">
        <v>9</v>
      </c>
      <c r="D47" s="9">
        <v>4</v>
      </c>
      <c r="E47" s="16">
        <f t="shared" si="0"/>
        <v>12.975206611570247</v>
      </c>
      <c r="F47" s="17">
        <v>15.7</v>
      </c>
      <c r="G47" s="18">
        <f t="shared" si="1"/>
        <v>62.8</v>
      </c>
    </row>
    <row r="48" spans="1:7" ht="31.5" customHeight="1" thickBot="1" x14ac:dyDescent="0.3">
      <c r="A48" s="8" t="s">
        <v>92</v>
      </c>
      <c r="B48" s="11" t="s">
        <v>93</v>
      </c>
      <c r="C48" s="6" t="s">
        <v>9</v>
      </c>
      <c r="D48" s="9">
        <v>1</v>
      </c>
      <c r="E48" s="16">
        <f t="shared" si="0"/>
        <v>7.7685950413223148</v>
      </c>
      <c r="F48" s="17">
        <v>9.4</v>
      </c>
      <c r="G48" s="18">
        <f t="shared" si="1"/>
        <v>9.4</v>
      </c>
    </row>
    <row r="49" spans="1:7" ht="24" customHeight="1" thickBot="1" x14ac:dyDescent="0.3">
      <c r="A49" s="8" t="s">
        <v>94</v>
      </c>
      <c r="B49" s="11" t="s">
        <v>95</v>
      </c>
      <c r="C49" s="6" t="s">
        <v>9</v>
      </c>
      <c r="D49" s="9">
        <v>2</v>
      </c>
      <c r="E49" s="16">
        <f t="shared" si="0"/>
        <v>30.578512396694215</v>
      </c>
      <c r="F49" s="17">
        <v>37</v>
      </c>
      <c r="G49" s="18">
        <f t="shared" si="1"/>
        <v>74</v>
      </c>
    </row>
    <row r="50" spans="1:7" ht="24" customHeight="1" thickBot="1" x14ac:dyDescent="0.3">
      <c r="A50" s="8" t="s">
        <v>98</v>
      </c>
      <c r="B50" s="11" t="s">
        <v>99</v>
      </c>
      <c r="C50" s="6" t="s">
        <v>9</v>
      </c>
      <c r="D50" s="9">
        <v>1</v>
      </c>
      <c r="E50" s="16">
        <f t="shared" si="0"/>
        <v>363.63636363636363</v>
      </c>
      <c r="F50" s="17">
        <v>440</v>
      </c>
      <c r="G50" s="18">
        <f t="shared" si="1"/>
        <v>440</v>
      </c>
    </row>
    <row r="51" spans="1:7" ht="24.75" customHeight="1" thickBot="1" x14ac:dyDescent="0.3">
      <c r="A51" s="8" t="s">
        <v>100</v>
      </c>
      <c r="B51" s="11" t="s">
        <v>104</v>
      </c>
      <c r="C51" s="6" t="s">
        <v>9</v>
      </c>
      <c r="D51" s="9">
        <v>1</v>
      </c>
      <c r="E51" s="16">
        <f t="shared" si="0"/>
        <v>101.81818181818183</v>
      </c>
      <c r="F51" s="17">
        <v>123.2</v>
      </c>
      <c r="G51" s="18">
        <f t="shared" si="1"/>
        <v>123.2</v>
      </c>
    </row>
    <row r="52" spans="1:7" ht="25.5" customHeight="1" thickBot="1" x14ac:dyDescent="0.3">
      <c r="A52" s="8" t="s">
        <v>101</v>
      </c>
      <c r="B52" s="11" t="s">
        <v>105</v>
      </c>
      <c r="C52" s="6" t="s">
        <v>9</v>
      </c>
      <c r="D52" s="9">
        <v>1</v>
      </c>
      <c r="E52" s="16">
        <f t="shared" si="0"/>
        <v>203.63636363636365</v>
      </c>
      <c r="F52" s="17">
        <v>246.4</v>
      </c>
      <c r="G52" s="18">
        <f t="shared" si="1"/>
        <v>246.4</v>
      </c>
    </row>
    <row r="53" spans="1:7" ht="24" customHeight="1" thickBot="1" x14ac:dyDescent="0.3">
      <c r="A53" s="8" t="s">
        <v>102</v>
      </c>
      <c r="B53" s="11" t="s">
        <v>106</v>
      </c>
      <c r="C53" s="6" t="s">
        <v>9</v>
      </c>
      <c r="D53" s="9">
        <v>1</v>
      </c>
      <c r="E53" s="16">
        <f t="shared" si="0"/>
        <v>63.63636363636364</v>
      </c>
      <c r="F53" s="17">
        <v>77</v>
      </c>
      <c r="G53" s="18">
        <f t="shared" si="1"/>
        <v>77</v>
      </c>
    </row>
    <row r="54" spans="1:7" ht="32.25" customHeight="1" thickBot="1" x14ac:dyDescent="0.3">
      <c r="A54" s="8" t="s">
        <v>103</v>
      </c>
      <c r="B54" s="11" t="s">
        <v>107</v>
      </c>
      <c r="C54" s="6" t="s">
        <v>9</v>
      </c>
      <c r="D54" s="9">
        <v>2</v>
      </c>
      <c r="E54" s="16">
        <f t="shared" si="0"/>
        <v>39.008264462809919</v>
      </c>
      <c r="F54" s="17">
        <v>47.2</v>
      </c>
      <c r="G54" s="18">
        <f t="shared" si="1"/>
        <v>94.4</v>
      </c>
    </row>
    <row r="55" spans="1:7" ht="24" customHeight="1" thickBot="1" x14ac:dyDescent="0.3">
      <c r="A55" s="8" t="s">
        <v>109</v>
      </c>
      <c r="B55" s="11" t="s">
        <v>108</v>
      </c>
      <c r="C55" s="6" t="s">
        <v>9</v>
      </c>
      <c r="D55" s="9">
        <v>2</v>
      </c>
      <c r="E55" s="16">
        <f t="shared" si="0"/>
        <v>12.975206611570247</v>
      </c>
      <c r="F55" s="17">
        <v>15.7</v>
      </c>
      <c r="G55" s="18">
        <f t="shared" si="1"/>
        <v>31.4</v>
      </c>
    </row>
    <row r="56" spans="1:7" ht="23.25" customHeight="1" thickBot="1" x14ac:dyDescent="0.3">
      <c r="A56" s="8" t="s">
        <v>110</v>
      </c>
      <c r="B56" s="11" t="s">
        <v>112</v>
      </c>
      <c r="C56" s="6" t="s">
        <v>9</v>
      </c>
      <c r="D56" s="9">
        <v>2</v>
      </c>
      <c r="E56" s="16">
        <f t="shared" si="0"/>
        <v>39.008264462809919</v>
      </c>
      <c r="F56" s="17">
        <v>47.2</v>
      </c>
      <c r="G56" s="18">
        <f t="shared" si="1"/>
        <v>94.4</v>
      </c>
    </row>
    <row r="57" spans="1:7" ht="24" customHeight="1" thickBot="1" x14ac:dyDescent="0.3">
      <c r="A57" s="15" t="s">
        <v>111</v>
      </c>
      <c r="B57" s="11" t="s">
        <v>113</v>
      </c>
      <c r="C57" s="6" t="s">
        <v>9</v>
      </c>
      <c r="D57" s="9">
        <v>4</v>
      </c>
      <c r="E57" s="16">
        <f t="shared" si="0"/>
        <v>12.975206611570247</v>
      </c>
      <c r="F57" s="19">
        <v>15.7</v>
      </c>
      <c r="G57" s="18">
        <f t="shared" si="1"/>
        <v>62.8</v>
      </c>
    </row>
    <row r="58" spans="1:7" ht="16.5" thickBot="1" x14ac:dyDescent="0.3">
      <c r="A58" s="21" t="s">
        <v>96</v>
      </c>
      <c r="B58" s="22"/>
      <c r="C58" s="12"/>
      <c r="D58" s="12"/>
      <c r="E58" s="12"/>
      <c r="F58" s="13"/>
      <c r="G58" s="20">
        <f>SUM(G6:G57)</f>
        <v>7375.199999999998</v>
      </c>
    </row>
  </sheetData>
  <mergeCells count="2">
    <mergeCell ref="A58:B58"/>
    <mergeCell ref="A1:G2"/>
  </mergeCells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Viešieji Pirkimai</dc:creator>
  <cp:lastModifiedBy>Rasa</cp:lastModifiedBy>
  <cp:lastPrinted>2023-05-02T08:59:03Z</cp:lastPrinted>
  <dcterms:created xsi:type="dcterms:W3CDTF">2021-05-07T10:41:54Z</dcterms:created>
  <dcterms:modified xsi:type="dcterms:W3CDTF">2023-05-16T08:26:44Z</dcterms:modified>
</cp:coreProperties>
</file>