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defaultThemeVersion="166925"/>
  <mc:AlternateContent xmlns:mc="http://schemas.openxmlformats.org/markup-compatibility/2006">
    <mc:Choice Requires="x15">
      <x15ac:absPath xmlns:x15ac="http://schemas.microsoft.com/office/spreadsheetml/2010/11/ac" url="C:\Users\Viesieji2\Desktop\Agnė 2022\+Plastikinių med gaminių pirkimas (DAIVOS)\Sutartys ir pasiūlymai viešinimui\Kavita 10, 14  PD\"/>
    </mc:Choice>
  </mc:AlternateContent>
  <xr:revisionPtr revIDLastSave="0" documentId="8_{3F9A5109-C670-414F-AE5E-D32C848D79F8}" xr6:coauthVersionLast="47" xr6:coauthVersionMax="47" xr10:uidLastSave="{00000000-0000-0000-0000-000000000000}"/>
  <bookViews>
    <workbookView xWindow="-108" yWindow="-108" windowWidth="23256" windowHeight="12576" tabRatio="497" xr2:uid="{00000000-000D-0000-FFFF-FFFF00000000}"/>
  </bookViews>
  <sheets>
    <sheet name="1-16 pikimo dalys" sheetId="1" r:id="rId1"/>
  </sheets>
  <definedNames>
    <definedName name="Excel_BuiltIn_Print_Area" localSheetId="0">'1-16 pikimo dalys'!$K$5:$IW$11</definedName>
    <definedName name="Excel_BuiltIn_Print_Area_1_1">#REF!</definedName>
    <definedName name="_xlnm.Print_Area" localSheetId="0">'1-16 pikimo dalys'!$A$1:$M$18</definedName>
    <definedName name="TABLE_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 l="1"/>
  <c r="I18" i="1"/>
  <c r="I14" i="1"/>
  <c r="I15" i="1"/>
  <c r="I16" i="1"/>
  <c r="I17" i="1"/>
  <c r="I12" i="1"/>
  <c r="H14" i="1"/>
  <c r="H15" i="1"/>
  <c r="H16" i="1"/>
  <c r="H17" i="1"/>
  <c r="H12" i="1"/>
  <c r="F14" i="1"/>
  <c r="F15" i="1"/>
  <c r="F16" i="1"/>
  <c r="F17" i="1"/>
  <c r="F12" i="1"/>
</calcChain>
</file>

<file path=xl/sharedStrings.xml><?xml version="1.0" encoding="utf-8"?>
<sst xmlns="http://schemas.openxmlformats.org/spreadsheetml/2006/main" count="62" uniqueCount="46">
  <si>
    <t>Prekės pavadinimas</t>
  </si>
  <si>
    <t>Mato vienetas</t>
  </si>
  <si>
    <t>Prekių specifikacijos reikalavimai</t>
  </si>
  <si>
    <t>vnt.</t>
  </si>
  <si>
    <t>Kaniulės ašarų takams plauti</t>
  </si>
  <si>
    <t>PVM tarifas, proc.</t>
  </si>
  <si>
    <t xml:space="preserve">                                                                               
</t>
  </si>
  <si>
    <t xml:space="preserve">Plastikinių medicininių gaminių         </t>
  </si>
  <si>
    <t xml:space="preserve">pirkimo atviro konkurso </t>
  </si>
  <si>
    <t xml:space="preserve">(tarptautinis pirkimas) sąlygų </t>
  </si>
  <si>
    <t xml:space="preserve">1.Vienkartinė. 
2. Sterili. 
3. 28 mm ilgio. 
4. Adatos galiukas lenktas. 
5. Dydis 26G. </t>
  </si>
  <si>
    <t>Vienkartiniai antgaliai timpanometrui MA9000530 Maico Easy Tymp</t>
  </si>
  <si>
    <t>Antgaliai 7mm</t>
  </si>
  <si>
    <t>Antgaliai 11mm</t>
  </si>
  <si>
    <t>Antgaliai 13mm</t>
  </si>
  <si>
    <t>Antgaliai15mm</t>
  </si>
  <si>
    <t>Plastikinių medicininių gaminių techninė specifikacija</t>
  </si>
  <si>
    <t>Priedas Nr. 2</t>
  </si>
  <si>
    <t>Orientacinis kiekis (poreikis)</t>
  </si>
  <si>
    <t>Vieneto kaina Eur be PVM</t>
  </si>
  <si>
    <t>Vieneto kaina Eur su PVM</t>
  </si>
  <si>
    <t>14.1</t>
  </si>
  <si>
    <t>14.2</t>
  </si>
  <si>
    <t>14.3</t>
  </si>
  <si>
    <t>14.4</t>
  </si>
  <si>
    <t>Pirkimo dalies Nr.</t>
  </si>
  <si>
    <t>Viso 14 dalis</t>
  </si>
  <si>
    <t>Gamintojas</t>
  </si>
  <si>
    <t>Siūlomų parametrų atitikimas reikalaujamiems techninėje specifikacijoje (Tiekėjas išvardina siūlomus parametus pagal reikalaujamus techninės specifikacijos parametrus kiekvienam punktui)</t>
  </si>
  <si>
    <t>Nodomas numeris  teikiamuose dokumentuose, kataloguose</t>
  </si>
  <si>
    <t>PASTABOS:
1.Tiekėjas kartu su pasiūlymu privalo pateikti dokumentus: išsamius siūlomos prekės techninių charakteristikų aprašymus: originalius prekių katalogus, ar jų dalis ar kitus lygiaverčius dokumentus, kuriuose aprašoma siūloma prekė, įrodančius, kad siūloma prekė atitinka visus specifikacijos reikalavimus. Atkreipiame dėmesį, kad pasibaigus pasiūlymų pateikimo terminui dokumentai susiję su pirkimo objektu negali būti papildomi naujais dokumentais, todėl jei iš kartu su pasiūlymu pateiktų dokumentų pirkimo komisija negalės įsitikinti, kad siūloma prekė atitinka techninėje specifikacijoje nustatytus reikalavimus, toks pasiūlymas bus atmetamas.
2. Orentacinio kiekio (poreikio) kaina pateikiama dviejų skaitmenų po kablekio tiklumu.
3. Lentelės xls formatas  - priemonė skaičiavimams atlikti.</t>
  </si>
  <si>
    <t xml:space="preserve">
1.Tiekėjas kartu su pasiūlymu privalo pateikti dokumentus: išsamius siūlomos prekės techninių charakteristikų aprašymus: originalius prekių katalogus, ar jų dalis ar kitus lygiaverčius dokumentus, kuriuose aprašoma siūloma prekė, įrodančius, kad siūloma prekė atitinka visus specifikacijos reikalavimus. Atkreipiame dėmesį, kad pasibaigus pasiūlymų pateikimo terminui dokumentai susiję su pirkimo objektu negali būti papildomi naujais dokumentais, todėl jei iš kartu su pasiūlymu pateiktų dokumentų pirkimo komisija negalės įsitikinti, kad siūloma prekė atitinka techninėje specifikacijoje nustatytus reikalavimus, toks pasiūlymas bus atmetamas.
2. Orentacinio kiekio (poreikio) kaina pateikiama dviejų skaitmenų po kablekio tiklumu.
3. Lentelės xls formatas  - priemonė skaičiavimams atlikti.
1.Tiekėjas kartu su pasiūlymu privalo pateikti dokumentus: išsamius siūlomos prekės techninių charakteristikų aprašymus: originalius prekių katalogus, ar jų dalis ar kitus lygiaverčius dokumentus, kuriuose aprašoma siūloma prekė, įrodančius, kad siūloma prekė atitinka visus specifikacijos reikalavimus. Atkreipiame dėmesį, kad pasibaigus pasiūlymų pateikimo terminui dokumentai susiję su pirkimo objektu negali būti papildomi naujais dokumentais, todėl jei iš kartu su pasiūlymu pateiktų dokumentų pirkimo komisija negalės įsitikinti, kad siūloma prekė atitinka techninėje specifikacijoje nustatytus reikalavimus, toks pasiūlymas bus atmetamas.
2. Orentacinio kiekio (poreikio) kaina pateikiama dviejų skaitmenų po kablekio tiklumu.
3. Lentelės xls formatas  - priemonė skaičiavimams atlikti.</t>
  </si>
  <si>
    <t>Orientacinio kiekio (poreikio) kaina Eur be PVM</t>
  </si>
  <si>
    <t>Orientacinio kiekio (poreikio) kaina Eur su PVM</t>
  </si>
  <si>
    <t>1.Vienkartiniai, 7mm skermuo.Paženklinti CE ženklu</t>
  </si>
  <si>
    <t>1.Vienkartiniai, 11mm skermuo.Paženklinti CE ženklu</t>
  </si>
  <si>
    <t>1.Vienkartiniai,13mm skermuo.Paženklinti Ce ženklu</t>
  </si>
  <si>
    <t>1.Vienkartiniai,15mm.Paženklinti CE ženklu.</t>
  </si>
  <si>
    <t>5%</t>
  </si>
  <si>
    <t>Beaver-Visitec International, JAV, katalogo Nr. 581276</t>
  </si>
  <si>
    <t>DGS Diagnostics A/S, Danija, katalogo Nr. 8013001.</t>
  </si>
  <si>
    <t>DGS Diagnostics A/S, Danija, katalogo Nr. 8012973</t>
  </si>
  <si>
    <t>DGS Diagnostics A/S, Danija, katalogo Nr. 8012981</t>
  </si>
  <si>
    <t>DGS Diagnostics A/S, Danija, katalogo Nr. 8012977</t>
  </si>
  <si>
    <t>Žr. Bukletas.pdf 1-3 psl.</t>
  </si>
  <si>
    <t>Žr. Bukletas.pdf 4 psl.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</si>
</sst>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family val="2"/>
      <charset val="186"/>
    </font>
    <font>
      <b/>
      <sz val="10"/>
      <name val="Times New Roman"/>
      <family val="1"/>
      <charset val="186"/>
    </font>
    <font>
      <b/>
      <sz val="10"/>
      <color rgb="FF000000"/>
      <name val="Times New Roman"/>
      <family val="1"/>
      <charset val="186"/>
    </font>
    <font>
      <sz val="10"/>
      <name val="Times New Roman"/>
      <family val="1"/>
      <charset val="186"/>
    </font>
    <font>
      <sz val="10"/>
      <color rgb="FF000000"/>
      <name val="Times New Roman"/>
      <family val="1"/>
      <charset val="186"/>
    </font>
    <font>
      <b/>
      <u/>
      <sz val="10"/>
      <name val="Times New Roman"/>
      <family val="1"/>
      <charset val="186"/>
    </font>
    <font>
      <sz val="11"/>
      <color theme="1"/>
      <name val="Arial"/>
      <family val="2"/>
      <charset val="186"/>
    </font>
    <font>
      <b/>
      <i/>
      <sz val="16"/>
      <color theme="1"/>
      <name val="Arial"/>
      <family val="2"/>
      <charset val="186"/>
    </font>
    <font>
      <b/>
      <i/>
      <u/>
      <sz val="11"/>
      <color theme="1"/>
      <name val="Arial"/>
      <family val="2"/>
      <charset val="186"/>
    </font>
    <font>
      <sz val="10"/>
      <color theme="1"/>
      <name val="Times New Roman"/>
      <family val="1"/>
      <charset val="186"/>
    </font>
    <font>
      <sz val="8"/>
      <name val="Arial"/>
      <family val="2"/>
      <charset val="186"/>
    </font>
    <font>
      <sz val="11"/>
      <color theme="1"/>
      <name val="Calibri"/>
      <family val="2"/>
      <scheme val="minor"/>
    </font>
    <font>
      <b/>
      <i/>
      <sz val="16"/>
      <color rgb="FF000000"/>
      <name val="Arial"/>
      <family val="2"/>
      <charset val="186"/>
    </font>
    <font>
      <b/>
      <i/>
      <u/>
      <sz val="11"/>
      <color rgb="FF000000"/>
      <name val="Arial"/>
      <family val="2"/>
      <charset val="186"/>
    </font>
    <font>
      <sz val="11"/>
      <color rgb="FF000000"/>
      <name val="Arial"/>
      <family val="2"/>
      <charset val="186"/>
    </font>
    <font>
      <sz val="11"/>
      <color rgb="FF000000"/>
      <name val="Calibri"/>
      <family val="2"/>
      <charset val="1"/>
    </font>
    <font>
      <b/>
      <sz val="10"/>
      <color theme="1"/>
      <name val="Times New Roman"/>
      <family val="1"/>
    </font>
  </fonts>
  <fills count="4">
    <fill>
      <patternFill patternType="none"/>
    </fill>
    <fill>
      <patternFill patternType="gray125"/>
    </fill>
    <fill>
      <patternFill patternType="solid">
        <fgColor rgb="FFD9D9D9"/>
        <bgColor rgb="FFC0C0C0"/>
      </patternFill>
    </fill>
    <fill>
      <patternFill patternType="solid">
        <fgColor rgb="FFFFFFFF"/>
        <bgColor rgb="FFFFFFCC"/>
      </patternFill>
    </fill>
  </fills>
  <borders count="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thin">
        <color auto="1"/>
      </top>
      <bottom/>
      <diagonal/>
    </border>
  </borders>
  <cellStyleXfs count="13">
    <xf numFmtId="0" fontId="0" fillId="0" borderId="0"/>
    <xf numFmtId="0" fontId="6" fillId="0" borderId="0"/>
    <xf numFmtId="0" fontId="7" fillId="0" borderId="0">
      <alignment horizontal="center"/>
    </xf>
    <xf numFmtId="0" fontId="7" fillId="0" borderId="0">
      <alignment horizontal="center" textRotation="90"/>
    </xf>
    <xf numFmtId="0" fontId="8" fillId="0" borderId="0"/>
    <xf numFmtId="0" fontId="8" fillId="0" borderId="0"/>
    <xf numFmtId="0" fontId="11" fillId="0" borderId="0"/>
    <xf numFmtId="0" fontId="12" fillId="0" borderId="0">
      <alignment horizontal="center" textRotation="90"/>
    </xf>
    <xf numFmtId="0" fontId="12" fillId="0" borderId="0">
      <alignment horizontal="center"/>
    </xf>
    <xf numFmtId="0" fontId="13" fillId="0" borderId="0"/>
    <xf numFmtId="0" fontId="13" fillId="0" borderId="0"/>
    <xf numFmtId="0" fontId="14" fillId="0" borderId="0"/>
    <xf numFmtId="0" fontId="15" fillId="0" borderId="0"/>
  </cellStyleXfs>
  <cellXfs count="44">
    <xf numFmtId="0" fontId="0" fillId="0" borderId="0" xfId="0"/>
    <xf numFmtId="0" fontId="1" fillId="0" borderId="0" xfId="0" applyFont="1" applyAlignment="1">
      <alignment horizontal="left" vertical="top"/>
    </xf>
    <xf numFmtId="1" fontId="2" fillId="0" borderId="0" xfId="0" applyNumberFormat="1" applyFont="1" applyAlignment="1">
      <alignment horizontal="left" vertical="top"/>
    </xf>
    <xf numFmtId="0" fontId="1" fillId="0" borderId="0" xfId="0" applyFont="1" applyAlignment="1">
      <alignment vertical="top"/>
    </xf>
    <xf numFmtId="0" fontId="1" fillId="0" borderId="0" xfId="0" applyFont="1" applyAlignment="1">
      <alignment horizontal="center" vertical="top"/>
    </xf>
    <xf numFmtId="0" fontId="3" fillId="0" borderId="0" xfId="0" applyFont="1" applyAlignment="1">
      <alignment vertical="top"/>
    </xf>
    <xf numFmtId="0" fontId="3" fillId="0" borderId="0" xfId="0" applyFont="1" applyAlignment="1">
      <alignment horizontal="left" vertical="top"/>
    </xf>
    <xf numFmtId="1" fontId="2" fillId="0" borderId="0" xfId="0" applyNumberFormat="1" applyFont="1" applyAlignment="1">
      <alignment vertical="top"/>
    </xf>
    <xf numFmtId="0" fontId="3" fillId="0" borderId="0" xfId="0" applyFont="1"/>
    <xf numFmtId="0" fontId="3" fillId="0" borderId="1" xfId="0" applyFont="1" applyBorder="1" applyAlignment="1">
      <alignment horizontal="center" vertical="top"/>
    </xf>
    <xf numFmtId="0" fontId="3" fillId="0" borderId="0" xfId="0" applyFont="1" applyAlignment="1">
      <alignment vertical="top" wrapText="1"/>
    </xf>
    <xf numFmtId="0" fontId="3" fillId="0" borderId="1" xfId="0" applyFont="1" applyBorder="1" applyAlignment="1">
      <alignment vertical="top"/>
    </xf>
    <xf numFmtId="1" fontId="2" fillId="0" borderId="1" xfId="0" applyNumberFormat="1" applyFont="1" applyBorder="1" applyAlignment="1">
      <alignment horizontal="center" vertical="top"/>
    </xf>
    <xf numFmtId="0" fontId="1" fillId="0" borderId="1" xfId="0" applyFont="1" applyBorder="1" applyAlignment="1">
      <alignment horizontal="left" vertical="top" wrapText="1"/>
    </xf>
    <xf numFmtId="0" fontId="1" fillId="0" borderId="6" xfId="0" applyFont="1" applyBorder="1" applyAlignment="1">
      <alignment horizontal="center" vertical="top" wrapText="1"/>
    </xf>
    <xf numFmtId="0" fontId="3" fillId="0" borderId="6" xfId="0" applyFont="1" applyBorder="1" applyAlignment="1">
      <alignment horizontal="center" vertical="top"/>
    </xf>
    <xf numFmtId="2" fontId="4" fillId="0" borderId="6" xfId="0" applyNumberFormat="1" applyFont="1" applyBorder="1" applyAlignment="1">
      <alignment horizontal="center" vertical="top"/>
    </xf>
    <xf numFmtId="0" fontId="9" fillId="0" borderId="6" xfId="6" applyFont="1" applyBorder="1" applyAlignment="1">
      <alignment horizontal="left" vertical="top" wrapText="1"/>
    </xf>
    <xf numFmtId="0" fontId="9" fillId="0" borderId="6" xfId="6" applyFont="1" applyBorder="1" applyAlignment="1">
      <alignment horizontal="left" vertical="top"/>
    </xf>
    <xf numFmtId="0" fontId="3" fillId="0" borderId="6" xfId="0" applyFont="1" applyBorder="1" applyAlignment="1">
      <alignment vertical="top"/>
    </xf>
    <xf numFmtId="1" fontId="2" fillId="0" borderId="6" xfId="0" applyNumberFormat="1" applyFont="1" applyBorder="1" applyAlignment="1">
      <alignment horizontal="center" vertical="top" wrapText="1"/>
    </xf>
    <xf numFmtId="0" fontId="5" fillId="2" borderId="6" xfId="0" applyFont="1" applyFill="1" applyBorder="1" applyAlignment="1">
      <alignment horizontal="left" vertical="top" wrapText="1"/>
    </xf>
    <xf numFmtId="0" fontId="3" fillId="2" borderId="6" xfId="0" applyFont="1" applyFill="1" applyBorder="1" applyAlignment="1">
      <alignment vertical="top"/>
    </xf>
    <xf numFmtId="0" fontId="1" fillId="3" borderId="6" xfId="0" applyFont="1" applyFill="1" applyBorder="1" applyAlignment="1">
      <alignment horizontal="center" vertical="top" wrapText="1"/>
    </xf>
    <xf numFmtId="1" fontId="4" fillId="0" borderId="6" xfId="0" applyNumberFormat="1" applyFont="1" applyBorder="1" applyAlignment="1">
      <alignment horizontal="center" vertical="top"/>
    </xf>
    <xf numFmtId="0" fontId="3" fillId="0" borderId="6" xfId="0" applyFont="1" applyBorder="1" applyAlignment="1">
      <alignment horizontal="left" vertical="top" wrapText="1"/>
    </xf>
    <xf numFmtId="0" fontId="1" fillId="0" borderId="2" xfId="0" applyFont="1" applyBorder="1" applyAlignment="1">
      <alignment horizontal="center" vertical="top"/>
    </xf>
    <xf numFmtId="2" fontId="4" fillId="0" borderId="1" xfId="0" applyNumberFormat="1" applyFont="1" applyBorder="1" applyAlignment="1">
      <alignment horizontal="center" vertical="top"/>
    </xf>
    <xf numFmtId="2" fontId="2" fillId="0" borderId="1" xfId="0" applyNumberFormat="1" applyFont="1" applyBorder="1" applyAlignment="1">
      <alignment horizontal="center" vertical="top"/>
    </xf>
    <xf numFmtId="0" fontId="3" fillId="0" borderId="4" xfId="0" applyFont="1" applyBorder="1" applyAlignment="1">
      <alignment horizontal="left" vertical="top" wrapText="1"/>
    </xf>
    <xf numFmtId="0" fontId="3" fillId="0" borderId="2" xfId="0" applyFont="1" applyBorder="1" applyAlignment="1">
      <alignment horizontal="left" vertical="top" wrapText="1"/>
    </xf>
    <xf numFmtId="0" fontId="1" fillId="0" borderId="6" xfId="0" applyFont="1" applyBorder="1" applyAlignment="1">
      <alignment horizontal="center" vertical="top"/>
    </xf>
    <xf numFmtId="0" fontId="9" fillId="0" borderId="6" xfId="6" applyFont="1" applyBorder="1" applyAlignment="1">
      <alignment horizontal="center" vertical="top"/>
    </xf>
    <xf numFmtId="0" fontId="16" fillId="0" borderId="6" xfId="6" applyFont="1" applyBorder="1" applyAlignment="1">
      <alignment horizontal="left" vertical="top" wrapText="1"/>
    </xf>
    <xf numFmtId="2" fontId="3" fillId="0" borderId="6" xfId="0" applyNumberFormat="1" applyFont="1" applyBorder="1" applyAlignment="1">
      <alignment vertical="top"/>
    </xf>
    <xf numFmtId="49" fontId="4" fillId="0" borderId="6" xfId="0" applyNumberFormat="1" applyFont="1" applyBorder="1" applyAlignment="1">
      <alignment horizontal="center" vertical="top"/>
    </xf>
    <xf numFmtId="0" fontId="1" fillId="0" borderId="5" xfId="0" applyFont="1" applyBorder="1" applyAlignment="1">
      <alignment horizontal="left" vertical="top" wrapText="1"/>
    </xf>
    <xf numFmtId="0" fontId="1" fillId="0" borderId="3" xfId="0" applyFont="1" applyBorder="1" applyAlignment="1">
      <alignment horizontal="left" vertical="top" wrapText="1"/>
    </xf>
    <xf numFmtId="0" fontId="1" fillId="0" borderId="2" xfId="0" applyFont="1" applyBorder="1" applyAlignment="1">
      <alignment horizontal="left" vertical="top" wrapText="1"/>
    </xf>
    <xf numFmtId="0" fontId="1" fillId="0" borderId="7" xfId="0" applyFont="1" applyBorder="1" applyAlignment="1">
      <alignment horizontal="left" vertical="top" wrapText="1"/>
    </xf>
    <xf numFmtId="0" fontId="1" fillId="0" borderId="7" xfId="0" applyFont="1" applyBorder="1" applyAlignment="1">
      <alignment horizontal="left" vertical="top"/>
    </xf>
    <xf numFmtId="0" fontId="1" fillId="0" borderId="0" xfId="0" applyFont="1" applyAlignment="1">
      <alignment horizontal="center" vertical="top"/>
    </xf>
    <xf numFmtId="0" fontId="5" fillId="2" borderId="6" xfId="0" applyFont="1" applyFill="1" applyBorder="1" applyAlignment="1">
      <alignment horizontal="left" vertical="top" wrapText="1"/>
    </xf>
    <xf numFmtId="0" fontId="1" fillId="3" borderId="6" xfId="0" applyFont="1" applyFill="1" applyBorder="1" applyAlignment="1">
      <alignment horizontal="center" vertical="top"/>
    </xf>
  </cellXfs>
  <cellStyles count="13">
    <cellStyle name="Heading" xfId="2" xr:uid="{74E24DD9-3DD0-420F-BFE6-9539830EC365}"/>
    <cellStyle name="Heading 1 1" xfId="7" xr:uid="{EBFA2762-20AD-42E0-98E8-FD2BE5240299}"/>
    <cellStyle name="Heading 3" xfId="8" xr:uid="{87F859CE-D036-4484-BDF3-9027873E52E5}"/>
    <cellStyle name="Heading1" xfId="3" xr:uid="{C62F855B-A6CE-4E4D-94E8-B54928DE39D1}"/>
    <cellStyle name="Įprastas" xfId="0" builtinId="0"/>
    <cellStyle name="Įprastas 2" xfId="1" xr:uid="{51316253-0E95-4B55-83FC-F1CBF86FCB76}"/>
    <cellStyle name="Įprastas 2 2" xfId="11" xr:uid="{AD9DE903-C63F-4A8D-AA15-C3DBA3001161}"/>
    <cellStyle name="Įprastas 3" xfId="6" xr:uid="{BC3F0673-424E-40F0-A8E3-2C5B280C4D15}"/>
    <cellStyle name="Įprastas 3 2" xfId="12" xr:uid="{D4366CD4-6706-4C43-9E29-864DC6271594}"/>
    <cellStyle name="Result" xfId="4" xr:uid="{131060E2-525B-4C4E-B1DC-8D62EDCDF685}"/>
    <cellStyle name="Result 4" xfId="9" xr:uid="{5FC3525F-1128-4FEC-9EED-1E91D7E5ABC8}"/>
    <cellStyle name="Result2" xfId="5" xr:uid="{F4E881FC-B521-4206-B159-CAF59D18E67F}"/>
    <cellStyle name="Rezultatas 2" xfId="10" xr:uid="{8DE485E0-B8B7-4D5B-AD7E-A0C62ADAB35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FF3333"/>
      <rgbColor rgb="FFFFFFCC"/>
      <rgbColor rgb="FFCCFFFF"/>
      <rgbColor rgb="FF660066"/>
      <rgbColor rgb="FFFF6666"/>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E181E"/>
      <rgbColor rgb="FFFF3300"/>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22"/>
  <sheetViews>
    <sheetView showGridLines="0" tabSelected="1" topLeftCell="C1" zoomScale="112" zoomScaleNormal="112" zoomScaleSheetLayoutView="115" workbookViewId="0">
      <selection activeCell="O9" sqref="O9"/>
    </sheetView>
  </sheetViews>
  <sheetFormatPr defaultColWidth="9.109375" defaultRowHeight="13.2" x14ac:dyDescent="0.25"/>
  <cols>
    <col min="1" max="1" width="9.109375" style="5" customWidth="1"/>
    <col min="2" max="2" width="25.109375" style="6" customWidth="1"/>
    <col min="3" max="3" width="8.6640625" style="3" customWidth="1"/>
    <col min="4" max="4" width="9.33203125" style="7" customWidth="1"/>
    <col min="5" max="5" width="9.6640625" style="5" customWidth="1"/>
    <col min="6" max="6" width="13.88671875" style="5" customWidth="1"/>
    <col min="7" max="7" width="9.33203125" style="5" customWidth="1"/>
    <col min="8" max="8" width="11.6640625" style="5" customWidth="1"/>
    <col min="9" max="9" width="11.44140625" style="5" customWidth="1"/>
    <col min="10" max="10" width="42.88671875" style="5" customWidth="1"/>
    <col min="11" max="11" width="20.109375" style="5" customWidth="1"/>
    <col min="12" max="12" width="17.5546875" style="5" customWidth="1"/>
    <col min="13" max="13" width="13.88671875" style="5" customWidth="1"/>
    <col min="14" max="14" width="2.109375" style="5" customWidth="1"/>
    <col min="15" max="15" width="9.109375" style="5" customWidth="1"/>
    <col min="16" max="16" width="37.33203125" style="5" customWidth="1"/>
    <col min="17" max="1025" width="9.109375" style="5" customWidth="1"/>
    <col min="1026" max="1027" width="9.109375" style="8" customWidth="1"/>
    <col min="1028" max="16384" width="9.109375" style="8"/>
  </cols>
  <sheetData>
    <row r="1" spans="1:14" ht="13.5" customHeight="1" x14ac:dyDescent="0.25">
      <c r="J1" s="10" t="s">
        <v>6</v>
      </c>
      <c r="K1" s="5" t="s">
        <v>7</v>
      </c>
    </row>
    <row r="2" spans="1:14" x14ac:dyDescent="0.25">
      <c r="K2" s="5" t="s">
        <v>8</v>
      </c>
    </row>
    <row r="3" spans="1:14" x14ac:dyDescent="0.25">
      <c r="F3" s="5" t="s">
        <v>16</v>
      </c>
      <c r="K3" s="5" t="s">
        <v>9</v>
      </c>
    </row>
    <row r="4" spans="1:14" x14ac:dyDescent="0.25">
      <c r="C4"/>
      <c r="K4" s="5" t="s">
        <v>17</v>
      </c>
    </row>
    <row r="5" spans="1:14" x14ac:dyDescent="0.25">
      <c r="A5" s="41"/>
      <c r="B5" s="41"/>
      <c r="C5" s="41"/>
      <c r="D5" s="41"/>
      <c r="E5" s="41"/>
      <c r="F5" s="41"/>
      <c r="G5" s="41"/>
      <c r="H5" s="41"/>
      <c r="I5" s="41"/>
      <c r="J5" s="41"/>
      <c r="K5" s="41"/>
      <c r="L5" s="41"/>
      <c r="M5" s="41"/>
    </row>
    <row r="6" spans="1:14" x14ac:dyDescent="0.25">
      <c r="A6" s="1"/>
      <c r="B6" s="1"/>
      <c r="C6" s="1"/>
      <c r="D6" s="2"/>
      <c r="E6" s="1"/>
      <c r="F6" s="1"/>
      <c r="G6" s="1"/>
      <c r="H6" s="1"/>
      <c r="I6" s="1"/>
      <c r="J6" s="1"/>
      <c r="K6" s="1"/>
      <c r="L6" s="1"/>
      <c r="M6" s="1"/>
    </row>
    <row r="7" spans="1:14" ht="18" customHeight="1" x14ac:dyDescent="0.25">
      <c r="A7" s="42"/>
      <c r="B7" s="42"/>
      <c r="C7" s="42"/>
      <c r="D7" s="42"/>
      <c r="E7" s="42"/>
      <c r="F7" s="42"/>
      <c r="G7" s="42"/>
      <c r="H7" s="42"/>
      <c r="I7" s="42"/>
      <c r="J7" s="42"/>
      <c r="K7" s="42"/>
      <c r="L7" s="21"/>
      <c r="M7" s="22"/>
      <c r="N7" s="3"/>
    </row>
    <row r="8" spans="1:14" ht="18" customHeight="1" x14ac:dyDescent="0.25">
      <c r="A8" s="21"/>
      <c r="B8" s="21"/>
      <c r="C8" s="21"/>
      <c r="D8" s="21"/>
      <c r="E8" s="21"/>
      <c r="F8" s="21"/>
      <c r="G8" s="21"/>
      <c r="H8" s="21"/>
      <c r="I8" s="21"/>
      <c r="J8" s="21"/>
      <c r="K8" s="21"/>
      <c r="L8" s="21"/>
      <c r="M8" s="22"/>
      <c r="N8" s="3"/>
    </row>
    <row r="9" spans="1:14" ht="184.95" customHeight="1" x14ac:dyDescent="0.25">
      <c r="A9" s="23" t="s">
        <v>25</v>
      </c>
      <c r="B9" s="14" t="s">
        <v>0</v>
      </c>
      <c r="C9" s="14" t="s">
        <v>1</v>
      </c>
      <c r="D9" s="20" t="s">
        <v>18</v>
      </c>
      <c r="E9" s="14" t="s">
        <v>19</v>
      </c>
      <c r="F9" s="14" t="s">
        <v>20</v>
      </c>
      <c r="G9" s="14" t="s">
        <v>5</v>
      </c>
      <c r="H9" s="14" t="s">
        <v>32</v>
      </c>
      <c r="I9" s="14" t="s">
        <v>33</v>
      </c>
      <c r="J9" s="14" t="s">
        <v>2</v>
      </c>
      <c r="K9" s="14" t="s">
        <v>27</v>
      </c>
      <c r="L9" s="14" t="s">
        <v>28</v>
      </c>
      <c r="M9" s="14" t="s">
        <v>29</v>
      </c>
      <c r="N9" s="4"/>
    </row>
    <row r="10" spans="1:14" x14ac:dyDescent="0.25">
      <c r="A10" s="15">
        <v>1</v>
      </c>
      <c r="B10" s="15">
        <v>2</v>
      </c>
      <c r="C10" s="15">
        <v>3</v>
      </c>
      <c r="D10" s="24">
        <v>4</v>
      </c>
      <c r="E10" s="15">
        <v>5</v>
      </c>
      <c r="F10" s="15">
        <v>6</v>
      </c>
      <c r="G10" s="15">
        <v>7</v>
      </c>
      <c r="H10" s="15">
        <v>8</v>
      </c>
      <c r="I10" s="15">
        <v>9</v>
      </c>
      <c r="J10" s="15">
        <v>10</v>
      </c>
      <c r="K10" s="15">
        <v>11</v>
      </c>
      <c r="L10" s="15">
        <v>12</v>
      </c>
      <c r="M10" s="15">
        <v>13</v>
      </c>
    </row>
    <row r="11" spans="1:14" x14ac:dyDescent="0.25">
      <c r="A11" s="43"/>
      <c r="B11" s="43"/>
      <c r="C11" s="43"/>
      <c r="D11" s="43"/>
      <c r="E11" s="43"/>
      <c r="F11" s="43"/>
      <c r="G11" s="43"/>
      <c r="H11" s="43"/>
      <c r="I11" s="43"/>
      <c r="J11" s="43"/>
      <c r="K11" s="43"/>
      <c r="L11" s="43"/>
      <c r="M11" s="43"/>
    </row>
    <row r="12" spans="1:14" ht="92.4" customHeight="1" x14ac:dyDescent="0.25">
      <c r="A12" s="26">
        <v>10</v>
      </c>
      <c r="B12" s="13" t="s">
        <v>4</v>
      </c>
      <c r="C12" s="9" t="s">
        <v>3</v>
      </c>
      <c r="D12" s="12">
        <v>80</v>
      </c>
      <c r="E12" s="11">
        <v>1.78</v>
      </c>
      <c r="F12" s="27">
        <f>SUM(E12*1.05)</f>
        <v>1.8690000000000002</v>
      </c>
      <c r="G12" s="35" t="s">
        <v>38</v>
      </c>
      <c r="H12" s="28">
        <f>SUM(E12*D12)</f>
        <v>142.4</v>
      </c>
      <c r="I12" s="28">
        <f>SUM(H12*1.05)</f>
        <v>149.52000000000001</v>
      </c>
      <c r="J12" s="25" t="s">
        <v>10</v>
      </c>
      <c r="K12" s="29" t="s">
        <v>39</v>
      </c>
      <c r="L12" s="25" t="s">
        <v>10</v>
      </c>
      <c r="M12" s="30" t="s">
        <v>44</v>
      </c>
    </row>
    <row r="13" spans="1:14" ht="43.2" customHeight="1" x14ac:dyDescent="0.25">
      <c r="A13" s="31">
        <v>14</v>
      </c>
      <c r="B13" s="17" t="s">
        <v>11</v>
      </c>
      <c r="C13" s="32"/>
      <c r="D13" s="32"/>
      <c r="E13" s="32"/>
      <c r="F13" s="27"/>
      <c r="G13" s="32"/>
      <c r="H13" s="28"/>
      <c r="I13" s="28"/>
      <c r="J13" s="17"/>
      <c r="K13" s="25"/>
      <c r="L13" s="25"/>
      <c r="M13" s="25"/>
    </row>
    <row r="14" spans="1:14" ht="43.5" customHeight="1" x14ac:dyDescent="0.25">
      <c r="A14" s="31" t="s">
        <v>21</v>
      </c>
      <c r="B14" s="17" t="s">
        <v>12</v>
      </c>
      <c r="C14" s="18" t="s">
        <v>3</v>
      </c>
      <c r="D14" s="18">
        <v>100</v>
      </c>
      <c r="E14" s="34">
        <v>0.7</v>
      </c>
      <c r="F14" s="27">
        <f t="shared" ref="F14:F17" si="0">SUM(E14*1.05)</f>
        <v>0.73499999999999999</v>
      </c>
      <c r="G14" s="35" t="s">
        <v>38</v>
      </c>
      <c r="H14" s="28">
        <f t="shared" ref="H14:H17" si="1">SUM(E14*D14)</f>
        <v>70</v>
      </c>
      <c r="I14" s="28">
        <f t="shared" ref="I14:I17" si="2">SUM(H14*1.05)</f>
        <v>73.5</v>
      </c>
      <c r="J14" s="17" t="s">
        <v>34</v>
      </c>
      <c r="K14" s="25" t="s">
        <v>40</v>
      </c>
      <c r="L14" s="17" t="s">
        <v>34</v>
      </c>
      <c r="M14" s="30" t="s">
        <v>45</v>
      </c>
    </row>
    <row r="15" spans="1:14" ht="40.5" customHeight="1" x14ac:dyDescent="0.25">
      <c r="A15" s="31" t="s">
        <v>22</v>
      </c>
      <c r="B15" s="17" t="s">
        <v>13</v>
      </c>
      <c r="C15" s="18" t="s">
        <v>3</v>
      </c>
      <c r="D15" s="18">
        <v>300</v>
      </c>
      <c r="E15" s="34">
        <v>0.7</v>
      </c>
      <c r="F15" s="27">
        <f t="shared" si="0"/>
        <v>0.73499999999999999</v>
      </c>
      <c r="G15" s="35" t="s">
        <v>38</v>
      </c>
      <c r="H15" s="28">
        <f t="shared" si="1"/>
        <v>210</v>
      </c>
      <c r="I15" s="28">
        <f t="shared" si="2"/>
        <v>220.5</v>
      </c>
      <c r="J15" s="17" t="s">
        <v>35</v>
      </c>
      <c r="K15" s="25" t="s">
        <v>41</v>
      </c>
      <c r="L15" s="17" t="s">
        <v>35</v>
      </c>
      <c r="M15" s="30" t="s">
        <v>45</v>
      </c>
    </row>
    <row r="16" spans="1:14" ht="41.25" customHeight="1" x14ac:dyDescent="0.25">
      <c r="A16" s="31" t="s">
        <v>23</v>
      </c>
      <c r="B16" s="17" t="s">
        <v>14</v>
      </c>
      <c r="C16" s="18" t="s">
        <v>3</v>
      </c>
      <c r="D16" s="18">
        <v>1000</v>
      </c>
      <c r="E16" s="34">
        <v>0.7</v>
      </c>
      <c r="F16" s="27">
        <f t="shared" si="0"/>
        <v>0.73499999999999999</v>
      </c>
      <c r="G16" s="35" t="s">
        <v>38</v>
      </c>
      <c r="H16" s="28">
        <f t="shared" si="1"/>
        <v>700</v>
      </c>
      <c r="I16" s="28">
        <f t="shared" si="2"/>
        <v>735</v>
      </c>
      <c r="J16" s="17" t="s">
        <v>36</v>
      </c>
      <c r="K16" s="25" t="s">
        <v>43</v>
      </c>
      <c r="L16" s="17" t="s">
        <v>36</v>
      </c>
      <c r="M16" s="30" t="s">
        <v>45</v>
      </c>
    </row>
    <row r="17" spans="1:14" ht="41.25" customHeight="1" x14ac:dyDescent="0.25">
      <c r="A17" s="31" t="s">
        <v>24</v>
      </c>
      <c r="B17" s="17" t="s">
        <v>15</v>
      </c>
      <c r="C17" s="18" t="s">
        <v>3</v>
      </c>
      <c r="D17" s="18">
        <v>500</v>
      </c>
      <c r="E17" s="34">
        <v>0.7</v>
      </c>
      <c r="F17" s="27">
        <f t="shared" si="0"/>
        <v>0.73499999999999999</v>
      </c>
      <c r="G17" s="35" t="s">
        <v>38</v>
      </c>
      <c r="H17" s="28">
        <f t="shared" si="1"/>
        <v>350</v>
      </c>
      <c r="I17" s="28">
        <f t="shared" si="2"/>
        <v>367.5</v>
      </c>
      <c r="J17" s="17" t="s">
        <v>37</v>
      </c>
      <c r="K17" s="25" t="s">
        <v>42</v>
      </c>
      <c r="L17" s="17" t="s">
        <v>37</v>
      </c>
      <c r="M17" s="30" t="s">
        <v>45</v>
      </c>
    </row>
    <row r="18" spans="1:14" ht="24" customHeight="1" x14ac:dyDescent="0.25">
      <c r="A18" s="31"/>
      <c r="B18" s="33" t="s">
        <v>26</v>
      </c>
      <c r="C18" s="18"/>
      <c r="D18" s="18"/>
      <c r="E18" s="19"/>
      <c r="F18" s="16"/>
      <c r="G18" s="16"/>
      <c r="H18" s="16">
        <f>SUM(H14:H17)</f>
        <v>1330</v>
      </c>
      <c r="I18" s="16">
        <f>SUM(I14:I17)</f>
        <v>1396.5</v>
      </c>
      <c r="J18" s="17"/>
      <c r="K18" s="25"/>
      <c r="L18" s="25"/>
      <c r="M18" s="25"/>
    </row>
    <row r="20" spans="1:14" ht="127.2" customHeight="1" x14ac:dyDescent="0.25">
      <c r="B20" s="36" t="s">
        <v>30</v>
      </c>
      <c r="C20" s="37"/>
      <c r="D20" s="37"/>
      <c r="E20" s="37"/>
      <c r="F20" s="37"/>
      <c r="G20" s="37"/>
      <c r="H20" s="37"/>
      <c r="I20" s="37"/>
      <c r="J20" s="37"/>
      <c r="K20" s="37"/>
      <c r="L20" s="37"/>
      <c r="M20" s="37"/>
      <c r="N20" s="38"/>
    </row>
    <row r="21" spans="1:14" x14ac:dyDescent="0.25">
      <c r="B21" s="39" t="s">
        <v>31</v>
      </c>
      <c r="C21" s="40"/>
      <c r="D21" s="40"/>
      <c r="E21" s="40"/>
      <c r="F21" s="40"/>
      <c r="G21" s="40"/>
      <c r="H21" s="40"/>
      <c r="I21" s="40"/>
      <c r="J21" s="40"/>
      <c r="K21" s="40"/>
      <c r="L21" s="40"/>
      <c r="M21" s="40"/>
      <c r="N21" s="40"/>
    </row>
    <row r="22" spans="1:14" x14ac:dyDescent="0.25">
      <c r="J22" s="10"/>
    </row>
  </sheetData>
  <mergeCells count="5">
    <mergeCell ref="B20:N20"/>
    <mergeCell ref="B21:N21"/>
    <mergeCell ref="A5:M5"/>
    <mergeCell ref="A7:K7"/>
    <mergeCell ref="A11:M11"/>
  </mergeCells>
  <phoneticPr fontId="10" type="noConversion"/>
  <pageMargins left="0.35416666666666702" right="0.35416666666666702" top="0.98402777777777795" bottom="0.39305555555555599" header="0.51180555555555496" footer="0.196527777777778"/>
  <pageSetup paperSize="9" scale="63" firstPageNumber="0" pageOrder="overThenDown" orientation="landscape" verticalDpi="300" r:id="rId1"/>
  <headerFooter>
    <oddFooter>&amp;R&amp;P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EEE6E237987304BAE8ED9B0C0BAC1E0" ma:contentTypeVersion="12" ma:contentTypeDescription="Create a new document." ma:contentTypeScope="" ma:versionID="b53598b42468cd2a83af4a0ba4ac5f44">
  <xsd:schema xmlns:xsd="http://www.w3.org/2001/XMLSchema" xmlns:xs="http://www.w3.org/2001/XMLSchema" xmlns:p="http://schemas.microsoft.com/office/2006/metadata/properties" xmlns:ns2="126c8db1-1291-4fde-8bbb-45c610f8e99d" xmlns:ns3="dc44cfa9-59e6-42c2-961e-df944f629742" targetNamespace="http://schemas.microsoft.com/office/2006/metadata/properties" ma:root="true" ma:fieldsID="6d3010c0ca41b567e9092b53bec96748" ns2:_="" ns3:_="">
    <xsd:import namespace="126c8db1-1291-4fde-8bbb-45c610f8e99d"/>
    <xsd:import namespace="dc44cfa9-59e6-42c2-961e-df944f62974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6c8db1-1291-4fde-8bbb-45c610f8e9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14079e9-b30b-4eab-86a7-266af9a2b9c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4cfa9-59e6-42c2-961e-df944f62974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5fefb56e-6968-4ec4-9c74-869fb9ff00a0}" ma:internalName="TaxCatchAll" ma:showField="CatchAllData" ma:web="dc44cfa9-59e6-42c2-961e-df944f6297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c44cfa9-59e6-42c2-961e-df944f629742" xsi:nil="true"/>
    <lcf76f155ced4ddcb4097134ff3c332f xmlns="126c8db1-1291-4fde-8bbb-45c610f8e99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1923E98-B7B3-40C7-82A7-00C4D77C5398}">
  <ds:schemaRefs>
    <ds:schemaRef ds:uri="http://schemas.microsoft.com/sharepoint/v3/contenttype/forms"/>
  </ds:schemaRefs>
</ds:datastoreItem>
</file>

<file path=customXml/itemProps2.xml><?xml version="1.0" encoding="utf-8"?>
<ds:datastoreItem xmlns:ds="http://schemas.openxmlformats.org/officeDocument/2006/customXml" ds:itemID="{BE622268-124C-423D-9EFA-8B32E1514E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6c8db1-1291-4fde-8bbb-45c610f8e99d"/>
    <ds:schemaRef ds:uri="dc44cfa9-59e6-42c2-961e-df944f6297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14FE98-0958-411B-9B5A-4C60A6D7CC17}">
  <ds:schemaRefs>
    <ds:schemaRef ds:uri="http://schemas.microsoft.com/office/2006/metadata/properties"/>
    <ds:schemaRef ds:uri="http://schemas.microsoft.com/office/infopath/2007/PartnerControls"/>
    <ds:schemaRef ds:uri="dc44cfa9-59e6-42c2-961e-df944f629742"/>
    <ds:schemaRef ds:uri="126c8db1-1291-4fde-8bbb-45c610f8e99d"/>
  </ds:schemaRefs>
</ds:datastoreItem>
</file>

<file path=docProps/app.xml><?xml version="1.0" encoding="utf-8"?>
<Properties xmlns="http://schemas.openxmlformats.org/officeDocument/2006/extended-properties" xmlns:vt="http://schemas.openxmlformats.org/officeDocument/2006/docPropsVTypes">
  <Template/>
  <TotalTime>308</TotalTime>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1-16 pikimo dalys</vt:lpstr>
      <vt:lpstr>'1-16 pikimo dalys'!Excel_BuiltIn_Print_Area</vt:lpstr>
      <vt:lpstr>'1-16 pikimo dalys'!Print_Area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VilmaEkon</dc:creator>
  <cp:lastModifiedBy>Viesieji2</cp:lastModifiedBy>
  <cp:revision>9</cp:revision>
  <cp:lastPrinted>2023-01-13T07:38:04Z</cp:lastPrinted>
  <dcterms:created xsi:type="dcterms:W3CDTF">2016-09-15T08:33:18Z</dcterms:created>
  <dcterms:modified xsi:type="dcterms:W3CDTF">2023-05-26T07:36:37Z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LabbisDVSAttachmentId">
    <vt:lpwstr>38a88349-0505-4db7-a122-5e2e001eeca2</vt:lpwstr>
  </property>
  <property fmtid="{D5CDD505-2E9C-101B-9397-08002B2CF9AE}" pid="9" name="ContentTypeId">
    <vt:lpwstr>0x010100EEEE6E237987304BAE8ED9B0C0BAC1E0</vt:lpwstr>
  </property>
  <property fmtid="{D5CDD505-2E9C-101B-9397-08002B2CF9AE}" pid="10" name="MediaServiceImageTags">
    <vt:lpwstr/>
  </property>
</Properties>
</file>