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C:\Users\l.incirauskiene\Desktop\LAIMA_20180410\2023 m\Vaistai\Armila\ITT_870155\"/>
    </mc:Choice>
  </mc:AlternateContent>
  <xr:revisionPtr revIDLastSave="0" documentId="13_ncr:1_{B57CC17F-2E2C-4C99-8A74-FBE550FFCD21}" xr6:coauthVersionLast="36" xr6:coauthVersionMax="47" xr10:uidLastSave="{00000000-0000-0000-0000-000000000000}"/>
  <bookViews>
    <workbookView xWindow="-108" yWindow="-108" windowWidth="23256" windowHeight="12576" xr2:uid="{B5D2309A-0F23-4CC2-9784-39BD6E3F3EBA}"/>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6" i="1" l="1"/>
  <c r="J46" i="1" s="1"/>
  <c r="H45" i="1"/>
  <c r="J45" i="1" s="1"/>
  <c r="G46" i="1"/>
  <c r="G45" i="1"/>
  <c r="H42" i="1"/>
  <c r="J42" i="1" s="1"/>
  <c r="G42" i="1"/>
  <c r="I42" i="1"/>
  <c r="I45" i="1"/>
  <c r="I46" i="1"/>
  <c r="I58" i="1"/>
  <c r="I63" i="1"/>
  <c r="H58" i="1"/>
  <c r="J58" i="1" s="1"/>
  <c r="H63" i="1"/>
  <c r="J63" i="1" s="1"/>
  <c r="G58" i="1"/>
  <c r="G63" i="1"/>
  <c r="J67" i="1" l="1"/>
</calcChain>
</file>

<file path=xl/sharedStrings.xml><?xml version="1.0" encoding="utf-8"?>
<sst xmlns="http://schemas.openxmlformats.org/spreadsheetml/2006/main" count="81" uniqueCount="74">
  <si>
    <t>(data)</t>
  </si>
  <si>
    <t>(vieta)</t>
  </si>
  <si>
    <t xml:space="preserve">Viešoji įstaiga Kauno miesto poliklinika </t>
  </si>
  <si>
    <t>1. INFORMACIJA APIE TIEKĖJĄ</t>
  </si>
  <si>
    <t>Tiekėjo arba ūkio subjektų grupės dalyvių pavadinimas (-ai), juridinio asmens kodas (-ai) (jeigu pasiūlymą teikia fizinis asmuo – verslo ar individualios veiklos pažymėjimo Nr. ar pan.), adresas (-ai)</t>
  </si>
  <si>
    <t>Ūkio subjektų grupės dalyvis, atstovaujantis arba vadovaujantis ūkio subjektų grupei (pildoma, jei pasiūlymą teikia tiekėjų grupė)</t>
  </si>
  <si>
    <t>Asmens, įgalioto bendrauti su perkančiąją organizacija, kontaktinė informacija (vardas, pavardė, tel., faks., el. p., adresas)</t>
  </si>
  <si>
    <r>
      <t xml:space="preserve">2.	INFORMACIJA APIE ŪKIO SUBJEKTUS, KURIŲ PAJĖGUMAIS TIEKĖJAS REMIASI, KAD ATITIKTŲ PERKANČIOSIOS ORGANIZACIJOS KELIAMUS KVALIFIKACIJOS REIKALAVIMUS (JEIGU TOKIE REIKALAVIMAI KELIAMI) (nurodomi ir kvazisubtiekėjai – fiziniai asmenys, kuriuos ketinama įdarbinti pirkimo laimėjimo atveju)
</t>
    </r>
    <r>
      <rPr>
        <sz val="11"/>
        <color indexed="8"/>
        <rFont val="Trebuchet MS"/>
        <family val="2"/>
        <charset val="186"/>
      </rPr>
      <t>(pildoma, jei tiekėjas pasitelkia kitų ūkio subjektų pajėgumais pagal VPĮ 49 str.)</t>
    </r>
  </si>
  <si>
    <t xml:space="preserve">Eil.Nr. </t>
  </si>
  <si>
    <t>Ūkio subjekto pavadinimas, juridinio asmens kodas, adresas</t>
  </si>
  <si>
    <t>Nuoroda į skelbimo apie pirkimą punkto sąlygą, kuriai atitikti remiamasi ūkio subjekto pajėgumais</t>
  </si>
  <si>
    <t>Sutarties objekto dalies, perduodamos vykdyti subtiekėjui, aprašymas</t>
  </si>
  <si>
    <t>1.</t>
  </si>
  <si>
    <t>2.</t>
  </si>
  <si>
    <r>
      <t xml:space="preserve">3.  INFORMACIJA APIE ŽINOMUS SUBTIEKĖJUS IR JIEMS PERDUODAMA VYKDYTI SUTARTIES DALIS </t>
    </r>
    <r>
      <rPr>
        <sz val="11"/>
        <color indexed="8"/>
        <rFont val="Trebuchet MS"/>
        <family val="2"/>
        <charset val="186"/>
      </rPr>
      <t>(pildoma, jei tiekėjas pasitelkia subtiekėjus)</t>
    </r>
  </si>
  <si>
    <t>Subtiekėjo pavadinimas, juridinio asmens kodas, adresas</t>
  </si>
  <si>
    <t>4.	PASIŪLYMO KAINA</t>
  </si>
  <si>
    <t>3.</t>
  </si>
  <si>
    <t>5.</t>
  </si>
  <si>
    <t>6.</t>
  </si>
  <si>
    <t>4.6.	Jei „PVM“ laukas nepildomas, nurodykite priežastis, dėl kurių PVM nemokamas: ________________</t>
  </si>
  <si>
    <t>Jei nenurodyta kitaip, visi dokumentai teikiami su pasiūlymu CVP IS priemonėmis:</t>
  </si>
  <si>
    <t xml:space="preserve">Eil. Nr. </t>
  </si>
  <si>
    <t>Dokumentas</t>
  </si>
  <si>
    <t>Lapų skaičius</t>
  </si>
  <si>
    <t>Ar dokumente yra konfidencialios informacijos?
(Taip / Ne)</t>
  </si>
  <si>
    <t>Paaiškinimas, kokia konkreti informacija dokumente yra konfidenciali ir kodėl</t>
  </si>
  <si>
    <t>Jungtinės veiklos sutarties kopija (jei pasiūlymą pateikia ūkio subjektų grupė)</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</si>
  <si>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</si>
  <si>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</si>
  <si>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Pasirašydamas šį pasiūlymą, tvirtintu, kad:</t>
  </si>
  <si>
    <t>•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t>
  </si>
  <si>
    <t>•	     sutinku su pirkimo dokumentuose nustatytomis sąlygomis ir procedūromis,</t>
  </si>
  <si>
    <t>•	     pasiūlymo dokumentuose pateikti duomenys ir informacija yra teisinga ir apima viską, ko reikia tinkamam sutarties įvykdymui;</t>
  </si>
  <si>
    <t>•	     pasiūlymas galioja pirkimo sąlygų 2 skyriuje „Terminai“ atitinkamame punkte nurodytą terminą;</t>
  </si>
  <si>
    <t>•     	suprantu, kad COVID-19, Rusijos Federacijos karinės agresijos prieš Ukrainą veiksmai bei nepaprastosios padėties Lietuvos Respublikos teritorijoje įvedimas atsižvelgiant į šį agresijos aktą savaime nėra laikomi civilinės atsakomybės netaikymo pagrindais, ir nesutrukdys tinkamai įvykdyti Sutartį.</t>
  </si>
  <si>
    <t>(Tiekėjo arba jo įgalioto asmens pareigų pavadinimas)     	                	     (Parašas)	                   	          (Vardas, pavardė)</t>
  </si>
  <si>
    <t>PASIŪLYMAS DĖL MEDIKAMENTŲ PIRKIMO</t>
  </si>
  <si>
    <t>Pirkimo dalies Nr.</t>
  </si>
  <si>
    <t>Medikamentų ir kitų farmacijos produktų pavadinimas ir charakteristikos</t>
  </si>
  <si>
    <t>Mato vnt.</t>
  </si>
  <si>
    <t>Planuojamas pirkti kiekis per 12 mėn, mato vnt.</t>
  </si>
  <si>
    <t>pakelis</t>
  </si>
  <si>
    <t>ampulė</t>
  </si>
  <si>
    <t>18.</t>
  </si>
  <si>
    <t>Hioscino bultibromidas 20 mg/1ml injekcinis tirpalas</t>
  </si>
  <si>
    <t>23.</t>
  </si>
  <si>
    <t>Furozemidas 20mg (furozemid inj.tirp 20mg/2ml Nr. 25</t>
  </si>
  <si>
    <t>ampulės</t>
  </si>
  <si>
    <t>Bendra kaina:</t>
  </si>
  <si>
    <t>5 gr tūbelė</t>
  </si>
  <si>
    <t>Mato vnt. kaina EUR be PVM</t>
  </si>
  <si>
    <t>Mato vnt. kaina EUR su  PVM</t>
  </si>
  <si>
    <t xml:space="preserve">Suma EUR be PVM 4*5 </t>
  </si>
  <si>
    <t>AQUAGEL 5G STERIL (universali lubrikuojanti želė 5 gr)</t>
  </si>
  <si>
    <t>5.	 PRIDEDAMI DOKUMENTAI IR INFORMACIJA APIE KONFIDENCIALUMĄ</t>
  </si>
  <si>
    <t>AQUAGEL STERIL (universali lubrikuojanti želė 42 gr)</t>
  </si>
  <si>
    <t>42 gr tūbelė</t>
  </si>
  <si>
    <t>Suma Eur su  PVM 4*7</t>
  </si>
  <si>
    <t>PVM suma</t>
  </si>
  <si>
    <t>Gliukozė 75 gr milteliai</t>
  </si>
  <si>
    <t xml:space="preserve">     4.1.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t>
  </si>
  <si>
    <t xml:space="preserve">      4.2. 	Apskaičiuojant kainą, turi būti atsižvelgta į visą pirkimo dokumentuose nurodytą pirkimo objekto apimtį ir reikalavimus, kainos sudėtines dalis ir pan.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be PVM. Į pasiūlymo kainą privalo būti įskaičiuoti visi mokesčiai bei visos kitos Tiekėjo patirtos ir (ar) galimos patirti tiesioginės ir netiesioginės išlaidos ir mokesčiai, susiję su Prekių tiekimu, įskaitant, bet neapsiribojant (išskyrus tuos atvejus, kai pirkimo dokumentuose aiškiai nurodyta, kad tam tikros konkrečios išlaidos neturi būti įskaičiuotos į Sutarties kainą): </t>
  </si>
  <si>
    <t xml:space="preserve">       4.2.1. 	transportavimo išlaidas;</t>
  </si>
  <si>
    <t xml:space="preserve">       4.2.2. 	pakavimo, pakrovimo, tranzito, iškrovimo, išpakavimo, pakuočių surinkimo ir sutvarkymo, tikrinimo, draudimo ir kitas su Prekių tiekimu susijusias išlaidas;</t>
  </si>
  <si>
    <t xml:space="preserve">       4.2.3. 	visas su dokumentų, kurių reikalauja Pirkėjas, rengimu ir pateikimu susijusias išlaidas;</t>
  </si>
  <si>
    <t xml:space="preserve">       4.2.4. 	išlaidos licencijoms, patentams, leidimams ir pan.</t>
  </si>
  <si>
    <t xml:space="preserve">       4.2.5. 	elektroninių sąskaitų teikimo išlaidos;</t>
  </si>
  <si>
    <t xml:space="preserve">       4.3. 	Jeigu pasiūlyme nurodyta kaina, išreikšta skaitmenimis, neatitinka kainos, nurodytos žodžiais, teisinga laikoma kaina, nurodyta žodžiais.</t>
  </si>
  <si>
    <t xml:space="preserve">       4.4. 	Galutinė pasiūlymo kaina turi būti nurodoma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</si>
  <si>
    <t>Pirkimo sąlygų 2 priedas "Pasiūlymo forma"</t>
  </si>
  <si>
    <t>UAB Armila</t>
  </si>
  <si>
    <t>4.5.	Pasiūlymo kaina EUR su PVM žodžiais: šeši tūkstančiai penki šimtai aštuoniasdešimt devyni eurai, 53 ct</t>
  </si>
  <si>
    <t>el. paštas info@armila.com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</si>
</sst>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7" x14ac:knownFonts="1">
    <font>
      <sz val="11"/>
      <color theme="1"/>
      <name val="Calibri"/>
      <family val="2"/>
      <charset val="186"/>
      <scheme val="minor"/>
    </font>
    <font>
      <sz val="11"/>
      <color indexed="8"/>
      <name val="Trebuchet MS"/>
      <family val="2"/>
      <charset val="186"/>
    </font>
    <font>
      <b/>
      <sz val="11"/>
      <color indexed="8"/>
      <name val="Trebuchet MS"/>
      <family val="2"/>
      <charset val="186"/>
    </font>
    <font>
      <b/>
      <sz val="11"/>
      <color rgb="FF000000"/>
      <name val="Trebuchet MS"/>
      <family val="2"/>
      <charset val="186"/>
    </font>
    <font>
      <sz val="11"/>
      <color rgb="FF000000"/>
      <name val="Trebuchet MS"/>
      <family val="2"/>
      <charset val="186"/>
    </font>
    <font>
      <i/>
      <sz val="11"/>
      <color indexed="8"/>
      <name val="Trebuchet MS"/>
      <family val="2"/>
      <charset val="186"/>
    </font>
    <font>
      <b/>
      <i/>
      <sz val="9"/>
      <color indexed="8"/>
      <name val="Trebuchet MS"/>
      <family val="2"/>
      <charset val="186"/>
    </font>
  </fonts>
  <fills count="3">
    <fill>
      <patternFill patternType="none"/>
    </fill>
    <fill>
      <patternFill patternType="gray125"/>
    </fill>
    <fill>
      <patternFill patternType="solid">
        <fgColor theme="4" tint="0.7999816888943144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6">
    <xf numFmtId="0" fontId="0" fillId="0" borderId="0" xfId="0"/>
    <xf numFmtId="0" fontId="1" fillId="0" borderId="0" xfId="0" applyFont="1" applyAlignment="1">
      <alignment wrapText="1"/>
    </xf>
    <xf numFmtId="0" fontId="1" fillId="0" borderId="2" xfId="0" applyFont="1" applyBorder="1" applyAlignment="1">
      <alignment horizontal="center" wrapText="1"/>
    </xf>
    <xf numFmtId="0" fontId="1" fillId="0" borderId="2" xfId="0" applyFont="1" applyBorder="1" applyAlignment="1">
      <alignment horizontal="left" wrapText="1"/>
    </xf>
    <xf numFmtId="0" fontId="1" fillId="0" borderId="0" xfId="0" applyFont="1" applyAlignment="1">
      <alignment horizontal="center" wrapText="1"/>
    </xf>
    <xf numFmtId="0" fontId="1" fillId="0" borderId="2" xfId="0" applyFont="1" applyBorder="1" applyAlignment="1">
      <alignment wrapText="1"/>
    </xf>
    <xf numFmtId="0" fontId="2" fillId="2" borderId="2" xfId="0" applyFont="1" applyFill="1" applyBorder="1" applyAlignment="1">
      <alignment vertical="center" wrapText="1"/>
    </xf>
    <xf numFmtId="0" fontId="5" fillId="0" borderId="2" xfId="0" applyFont="1" applyBorder="1" applyAlignment="1">
      <alignment horizont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top" wrapText="1"/>
    </xf>
    <xf numFmtId="0" fontId="2" fillId="0" borderId="2" xfId="0" applyFont="1" applyBorder="1" applyAlignment="1">
      <alignment horizontal="center" vertical="center" wrapText="1"/>
    </xf>
    <xf numFmtId="49" fontId="1" fillId="0" borderId="2" xfId="0" applyNumberFormat="1" applyFont="1" applyBorder="1" applyAlignment="1">
      <alignment vertical="center" wrapText="1"/>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14" fontId="1" fillId="0" borderId="0" xfId="0" applyNumberFormat="1" applyFont="1" applyAlignment="1">
      <alignment wrapText="1"/>
    </xf>
    <xf numFmtId="2" fontId="2" fillId="0" borderId="7" xfId="0" applyNumberFormat="1" applyFont="1" applyBorder="1" applyAlignment="1">
      <alignment horizontal="center" vertical="center" wrapText="1"/>
    </xf>
    <xf numFmtId="164" fontId="2" fillId="0" borderId="7"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2" fontId="1" fillId="0" borderId="2" xfId="0" applyNumberFormat="1" applyFont="1" applyBorder="1" applyAlignment="1">
      <alignment horizontal="center" wrapText="1"/>
    </xf>
    <xf numFmtId="0" fontId="1"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4" xfId="0" applyFont="1" applyBorder="1" applyAlignment="1">
      <alignment horizontal="center" wrapText="1"/>
    </xf>
    <xf numFmtId="0" fontId="5" fillId="0" borderId="5" xfId="0" applyFont="1" applyBorder="1" applyAlignment="1">
      <alignment horizontal="center" wrapText="1"/>
    </xf>
    <xf numFmtId="0" fontId="5" fillId="0" borderId="6"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0" xfId="0" applyFont="1" applyAlignment="1">
      <alignment horizontal="left" wrapText="1"/>
    </xf>
    <xf numFmtId="0" fontId="1" fillId="0" borderId="3" xfId="0" applyFont="1" applyBorder="1" applyAlignment="1">
      <alignment horizontal="left" wrapText="1"/>
    </xf>
    <xf numFmtId="0" fontId="1" fillId="0" borderId="2"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center" wrapText="1"/>
    </xf>
    <xf numFmtId="0" fontId="1" fillId="0" borderId="0" xfId="0" applyFont="1" applyAlignment="1">
      <alignment horizontal="center" wrapText="1"/>
    </xf>
    <xf numFmtId="0" fontId="2" fillId="2" borderId="2" xfId="0" applyFont="1" applyFill="1" applyBorder="1" applyAlignment="1">
      <alignmen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0" xfId="0" applyFont="1" applyAlignment="1">
      <alignment horizontal="center" wrapText="1"/>
    </xf>
    <xf numFmtId="49" fontId="1" fillId="0" borderId="4" xfId="0" applyNumberFormat="1" applyFont="1" applyBorder="1" applyAlignment="1">
      <alignment horizontal="right" vertical="center" wrapText="1"/>
    </xf>
    <xf numFmtId="49" fontId="1" fillId="0" borderId="5" xfId="0" applyNumberFormat="1" applyFont="1" applyBorder="1" applyAlignment="1">
      <alignment horizontal="right" vertical="center" wrapText="1"/>
    </xf>
    <xf numFmtId="0" fontId="2" fillId="0" borderId="0" xfId="0" applyFont="1" applyAlignment="1">
      <alignment horizontal="left" wrapText="1"/>
    </xf>
    <xf numFmtId="0" fontId="1" fillId="0" borderId="2" xfId="0" applyFont="1" applyBorder="1" applyAlignment="1">
      <alignment vertical="center" wrapText="1"/>
    </xf>
    <xf numFmtId="0" fontId="1" fillId="0" borderId="3" xfId="0" applyFont="1" applyBorder="1" applyAlignment="1">
      <alignment horizontal="center" wrapText="1"/>
    </xf>
    <xf numFmtId="0" fontId="2" fillId="2" borderId="2" xfId="0" applyFont="1" applyFill="1" applyBorder="1" applyAlignment="1">
      <alignment horizontal="center" vertical="center" wrapText="1"/>
    </xf>
    <xf numFmtId="0" fontId="1" fillId="0" borderId="1" xfId="0" applyFont="1" applyBorder="1" applyAlignment="1">
      <alignment horizontal="center" wrapText="1"/>
    </xf>
    <xf numFmtId="0" fontId="1" fillId="0" borderId="0" xfId="0" applyFont="1" applyAlignment="1">
      <alignment horizontal="right"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4" fillId="0" borderId="2"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AE579-7695-46EB-BC87-1E70C0FEFC18}">
  <sheetPr>
    <pageSetUpPr fitToPage="1"/>
  </sheetPr>
  <dimension ref="A1:K90"/>
  <sheetViews>
    <sheetView tabSelected="1" workbookViewId="0">
      <selection activeCell="E96" sqref="E96"/>
    </sheetView>
  </sheetViews>
  <sheetFormatPr defaultColWidth="9" defaultRowHeight="14.4" x14ac:dyDescent="0.3"/>
  <cols>
    <col min="1" max="1" width="4.21875" style="1" customWidth="1"/>
    <col min="2" max="2" width="7.88671875" style="4" customWidth="1"/>
    <col min="3" max="3" width="34.77734375" style="1" customWidth="1"/>
    <col min="4" max="4" width="17.44140625" style="1" customWidth="1"/>
    <col min="5" max="5" width="17" style="1" customWidth="1"/>
    <col min="6" max="6" width="18.6640625" style="1" customWidth="1"/>
    <col min="7" max="7" width="16.21875" style="1" customWidth="1"/>
    <col min="8" max="8" width="19.44140625" style="1" customWidth="1"/>
    <col min="9" max="9" width="17.6640625" style="1" customWidth="1"/>
    <col min="10" max="10" width="18.33203125" style="1" customWidth="1"/>
    <col min="11" max="11" width="14.109375" style="1" customWidth="1"/>
    <col min="12" max="253" width="9" style="1"/>
    <col min="254" max="254" width="7.88671875" style="1" customWidth="1"/>
    <col min="255" max="255" width="33" style="1" customWidth="1"/>
    <col min="256" max="256" width="17.44140625" style="1" customWidth="1"/>
    <col min="257" max="257" width="17" style="1" customWidth="1"/>
    <col min="258" max="258" width="19.5546875" style="1" customWidth="1"/>
    <col min="259" max="259" width="19.6640625" style="1" customWidth="1"/>
    <col min="260" max="261" width="17.33203125" style="1" customWidth="1"/>
    <col min="262" max="262" width="14.109375" style="1" customWidth="1"/>
    <col min="263" max="264" width="13.5546875" style="1" customWidth="1"/>
    <col min="265" max="265" width="18.88671875" style="1" customWidth="1"/>
    <col min="266" max="266" width="17.33203125" style="1" customWidth="1"/>
    <col min="267" max="267" width="11.6640625" style="1" customWidth="1"/>
    <col min="268" max="509" width="9" style="1"/>
    <col min="510" max="510" width="7.88671875" style="1" customWidth="1"/>
    <col min="511" max="511" width="33" style="1" customWidth="1"/>
    <col min="512" max="512" width="17.44140625" style="1" customWidth="1"/>
    <col min="513" max="513" width="17" style="1" customWidth="1"/>
    <col min="514" max="514" width="19.5546875" style="1" customWidth="1"/>
    <col min="515" max="515" width="19.6640625" style="1" customWidth="1"/>
    <col min="516" max="517" width="17.33203125" style="1" customWidth="1"/>
    <col min="518" max="518" width="14.109375" style="1" customWidth="1"/>
    <col min="519" max="520" width="13.5546875" style="1" customWidth="1"/>
    <col min="521" max="521" width="18.88671875" style="1" customWidth="1"/>
    <col min="522" max="522" width="17.33203125" style="1" customWidth="1"/>
    <col min="523" max="523" width="11.6640625" style="1" customWidth="1"/>
    <col min="524" max="765" width="9" style="1"/>
    <col min="766" max="766" width="7.88671875" style="1" customWidth="1"/>
    <col min="767" max="767" width="33" style="1" customWidth="1"/>
    <col min="768" max="768" width="17.44140625" style="1" customWidth="1"/>
    <col min="769" max="769" width="17" style="1" customWidth="1"/>
    <col min="770" max="770" width="19.5546875" style="1" customWidth="1"/>
    <col min="771" max="771" width="19.6640625" style="1" customWidth="1"/>
    <col min="772" max="773" width="17.33203125" style="1" customWidth="1"/>
    <col min="774" max="774" width="14.109375" style="1" customWidth="1"/>
    <col min="775" max="776" width="13.5546875" style="1" customWidth="1"/>
    <col min="777" max="777" width="18.88671875" style="1" customWidth="1"/>
    <col min="778" max="778" width="17.33203125" style="1" customWidth="1"/>
    <col min="779" max="779" width="11.6640625" style="1" customWidth="1"/>
    <col min="780" max="1021" width="9" style="1"/>
    <col min="1022" max="1022" width="7.88671875" style="1" customWidth="1"/>
    <col min="1023" max="1023" width="33" style="1" customWidth="1"/>
    <col min="1024" max="1024" width="17.44140625" style="1" customWidth="1"/>
    <col min="1025" max="1025" width="17" style="1" customWidth="1"/>
    <col min="1026" max="1026" width="19.5546875" style="1" customWidth="1"/>
    <col min="1027" max="1027" width="19.6640625" style="1" customWidth="1"/>
    <col min="1028" max="1029" width="17.33203125" style="1" customWidth="1"/>
    <col min="1030" max="1030" width="14.109375" style="1" customWidth="1"/>
    <col min="1031" max="1032" width="13.5546875" style="1" customWidth="1"/>
    <col min="1033" max="1033" width="18.88671875" style="1" customWidth="1"/>
    <col min="1034" max="1034" width="17.33203125" style="1" customWidth="1"/>
    <col min="1035" max="1035" width="11.6640625" style="1" customWidth="1"/>
    <col min="1036" max="1277" width="9" style="1"/>
    <col min="1278" max="1278" width="7.88671875" style="1" customWidth="1"/>
    <col min="1279" max="1279" width="33" style="1" customWidth="1"/>
    <col min="1280" max="1280" width="17.44140625" style="1" customWidth="1"/>
    <col min="1281" max="1281" width="17" style="1" customWidth="1"/>
    <col min="1282" max="1282" width="19.5546875" style="1" customWidth="1"/>
    <col min="1283" max="1283" width="19.6640625" style="1" customWidth="1"/>
    <col min="1284" max="1285" width="17.33203125" style="1" customWidth="1"/>
    <col min="1286" max="1286" width="14.109375" style="1" customWidth="1"/>
    <col min="1287" max="1288" width="13.5546875" style="1" customWidth="1"/>
    <col min="1289" max="1289" width="18.88671875" style="1" customWidth="1"/>
    <col min="1290" max="1290" width="17.33203125" style="1" customWidth="1"/>
    <col min="1291" max="1291" width="11.6640625" style="1" customWidth="1"/>
    <col min="1292" max="1533" width="9" style="1"/>
    <col min="1534" max="1534" width="7.88671875" style="1" customWidth="1"/>
    <col min="1535" max="1535" width="33" style="1" customWidth="1"/>
    <col min="1536" max="1536" width="17.44140625" style="1" customWidth="1"/>
    <col min="1537" max="1537" width="17" style="1" customWidth="1"/>
    <col min="1538" max="1538" width="19.5546875" style="1" customWidth="1"/>
    <col min="1539" max="1539" width="19.6640625" style="1" customWidth="1"/>
    <col min="1540" max="1541" width="17.33203125" style="1" customWidth="1"/>
    <col min="1542" max="1542" width="14.109375" style="1" customWidth="1"/>
    <col min="1543" max="1544" width="13.5546875" style="1" customWidth="1"/>
    <col min="1545" max="1545" width="18.88671875" style="1" customWidth="1"/>
    <col min="1546" max="1546" width="17.33203125" style="1" customWidth="1"/>
    <col min="1547" max="1547" width="11.6640625" style="1" customWidth="1"/>
    <col min="1548" max="1789" width="9" style="1"/>
    <col min="1790" max="1790" width="7.88671875" style="1" customWidth="1"/>
    <col min="1791" max="1791" width="33" style="1" customWidth="1"/>
    <col min="1792" max="1792" width="17.44140625" style="1" customWidth="1"/>
    <col min="1793" max="1793" width="17" style="1" customWidth="1"/>
    <col min="1794" max="1794" width="19.5546875" style="1" customWidth="1"/>
    <col min="1795" max="1795" width="19.6640625" style="1" customWidth="1"/>
    <col min="1796" max="1797" width="17.33203125" style="1" customWidth="1"/>
    <col min="1798" max="1798" width="14.109375" style="1" customWidth="1"/>
    <col min="1799" max="1800" width="13.5546875" style="1" customWidth="1"/>
    <col min="1801" max="1801" width="18.88671875" style="1" customWidth="1"/>
    <col min="1802" max="1802" width="17.33203125" style="1" customWidth="1"/>
    <col min="1803" max="1803" width="11.6640625" style="1" customWidth="1"/>
    <col min="1804" max="2045" width="9" style="1"/>
    <col min="2046" max="2046" width="7.88671875" style="1" customWidth="1"/>
    <col min="2047" max="2047" width="33" style="1" customWidth="1"/>
    <col min="2048" max="2048" width="17.44140625" style="1" customWidth="1"/>
    <col min="2049" max="2049" width="17" style="1" customWidth="1"/>
    <col min="2050" max="2050" width="19.5546875" style="1" customWidth="1"/>
    <col min="2051" max="2051" width="19.6640625" style="1" customWidth="1"/>
    <col min="2052" max="2053" width="17.33203125" style="1" customWidth="1"/>
    <col min="2054" max="2054" width="14.109375" style="1" customWidth="1"/>
    <col min="2055" max="2056" width="13.5546875" style="1" customWidth="1"/>
    <col min="2057" max="2057" width="18.88671875" style="1" customWidth="1"/>
    <col min="2058" max="2058" width="17.33203125" style="1" customWidth="1"/>
    <col min="2059" max="2059" width="11.6640625" style="1" customWidth="1"/>
    <col min="2060" max="2301" width="9" style="1"/>
    <col min="2302" max="2302" width="7.88671875" style="1" customWidth="1"/>
    <col min="2303" max="2303" width="33" style="1" customWidth="1"/>
    <col min="2304" max="2304" width="17.44140625" style="1" customWidth="1"/>
    <col min="2305" max="2305" width="17" style="1" customWidth="1"/>
    <col min="2306" max="2306" width="19.5546875" style="1" customWidth="1"/>
    <col min="2307" max="2307" width="19.6640625" style="1" customWidth="1"/>
    <col min="2308" max="2309" width="17.33203125" style="1" customWidth="1"/>
    <col min="2310" max="2310" width="14.109375" style="1" customWidth="1"/>
    <col min="2311" max="2312" width="13.5546875" style="1" customWidth="1"/>
    <col min="2313" max="2313" width="18.88671875" style="1" customWidth="1"/>
    <col min="2314" max="2314" width="17.33203125" style="1" customWidth="1"/>
    <col min="2315" max="2315" width="11.6640625" style="1" customWidth="1"/>
    <col min="2316" max="2557" width="9" style="1"/>
    <col min="2558" max="2558" width="7.88671875" style="1" customWidth="1"/>
    <col min="2559" max="2559" width="33" style="1" customWidth="1"/>
    <col min="2560" max="2560" width="17.44140625" style="1" customWidth="1"/>
    <col min="2561" max="2561" width="17" style="1" customWidth="1"/>
    <col min="2562" max="2562" width="19.5546875" style="1" customWidth="1"/>
    <col min="2563" max="2563" width="19.6640625" style="1" customWidth="1"/>
    <col min="2564" max="2565" width="17.33203125" style="1" customWidth="1"/>
    <col min="2566" max="2566" width="14.109375" style="1" customWidth="1"/>
    <col min="2567" max="2568" width="13.5546875" style="1" customWidth="1"/>
    <col min="2569" max="2569" width="18.88671875" style="1" customWidth="1"/>
    <col min="2570" max="2570" width="17.33203125" style="1" customWidth="1"/>
    <col min="2571" max="2571" width="11.6640625" style="1" customWidth="1"/>
    <col min="2572" max="2813" width="9" style="1"/>
    <col min="2814" max="2814" width="7.88671875" style="1" customWidth="1"/>
    <col min="2815" max="2815" width="33" style="1" customWidth="1"/>
    <col min="2816" max="2816" width="17.44140625" style="1" customWidth="1"/>
    <col min="2817" max="2817" width="17" style="1" customWidth="1"/>
    <col min="2818" max="2818" width="19.5546875" style="1" customWidth="1"/>
    <col min="2819" max="2819" width="19.6640625" style="1" customWidth="1"/>
    <col min="2820" max="2821" width="17.33203125" style="1" customWidth="1"/>
    <col min="2822" max="2822" width="14.109375" style="1" customWidth="1"/>
    <col min="2823" max="2824" width="13.5546875" style="1" customWidth="1"/>
    <col min="2825" max="2825" width="18.88671875" style="1" customWidth="1"/>
    <col min="2826" max="2826" width="17.33203125" style="1" customWidth="1"/>
    <col min="2827" max="2827" width="11.6640625" style="1" customWidth="1"/>
    <col min="2828" max="3069" width="9" style="1"/>
    <col min="3070" max="3070" width="7.88671875" style="1" customWidth="1"/>
    <col min="3071" max="3071" width="33" style="1" customWidth="1"/>
    <col min="3072" max="3072" width="17.44140625" style="1" customWidth="1"/>
    <col min="3073" max="3073" width="17" style="1" customWidth="1"/>
    <col min="3074" max="3074" width="19.5546875" style="1" customWidth="1"/>
    <col min="3075" max="3075" width="19.6640625" style="1" customWidth="1"/>
    <col min="3076" max="3077" width="17.33203125" style="1" customWidth="1"/>
    <col min="3078" max="3078" width="14.109375" style="1" customWidth="1"/>
    <col min="3079" max="3080" width="13.5546875" style="1" customWidth="1"/>
    <col min="3081" max="3081" width="18.88671875" style="1" customWidth="1"/>
    <col min="3082" max="3082" width="17.33203125" style="1" customWidth="1"/>
    <col min="3083" max="3083" width="11.6640625" style="1" customWidth="1"/>
    <col min="3084" max="3325" width="9" style="1"/>
    <col min="3326" max="3326" width="7.88671875" style="1" customWidth="1"/>
    <col min="3327" max="3327" width="33" style="1" customWidth="1"/>
    <col min="3328" max="3328" width="17.44140625" style="1" customWidth="1"/>
    <col min="3329" max="3329" width="17" style="1" customWidth="1"/>
    <col min="3330" max="3330" width="19.5546875" style="1" customWidth="1"/>
    <col min="3331" max="3331" width="19.6640625" style="1" customWidth="1"/>
    <col min="3332" max="3333" width="17.33203125" style="1" customWidth="1"/>
    <col min="3334" max="3334" width="14.109375" style="1" customWidth="1"/>
    <col min="3335" max="3336" width="13.5546875" style="1" customWidth="1"/>
    <col min="3337" max="3337" width="18.88671875" style="1" customWidth="1"/>
    <col min="3338" max="3338" width="17.33203125" style="1" customWidth="1"/>
    <col min="3339" max="3339" width="11.6640625" style="1" customWidth="1"/>
    <col min="3340" max="3581" width="9" style="1"/>
    <col min="3582" max="3582" width="7.88671875" style="1" customWidth="1"/>
    <col min="3583" max="3583" width="33" style="1" customWidth="1"/>
    <col min="3584" max="3584" width="17.44140625" style="1" customWidth="1"/>
    <col min="3585" max="3585" width="17" style="1" customWidth="1"/>
    <col min="3586" max="3586" width="19.5546875" style="1" customWidth="1"/>
    <col min="3587" max="3587" width="19.6640625" style="1" customWidth="1"/>
    <col min="3588" max="3589" width="17.33203125" style="1" customWidth="1"/>
    <col min="3590" max="3590" width="14.109375" style="1" customWidth="1"/>
    <col min="3591" max="3592" width="13.5546875" style="1" customWidth="1"/>
    <col min="3593" max="3593" width="18.88671875" style="1" customWidth="1"/>
    <col min="3594" max="3594" width="17.33203125" style="1" customWidth="1"/>
    <col min="3595" max="3595" width="11.6640625" style="1" customWidth="1"/>
    <col min="3596" max="3837" width="9" style="1"/>
    <col min="3838" max="3838" width="7.88671875" style="1" customWidth="1"/>
    <col min="3839" max="3839" width="33" style="1" customWidth="1"/>
    <col min="3840" max="3840" width="17.44140625" style="1" customWidth="1"/>
    <col min="3841" max="3841" width="17" style="1" customWidth="1"/>
    <col min="3842" max="3842" width="19.5546875" style="1" customWidth="1"/>
    <col min="3843" max="3843" width="19.6640625" style="1" customWidth="1"/>
    <col min="3844" max="3845" width="17.33203125" style="1" customWidth="1"/>
    <col min="3846" max="3846" width="14.109375" style="1" customWidth="1"/>
    <col min="3847" max="3848" width="13.5546875" style="1" customWidth="1"/>
    <col min="3849" max="3849" width="18.88671875" style="1" customWidth="1"/>
    <col min="3850" max="3850" width="17.33203125" style="1" customWidth="1"/>
    <col min="3851" max="3851" width="11.6640625" style="1" customWidth="1"/>
    <col min="3852" max="4093" width="9" style="1"/>
    <col min="4094" max="4094" width="7.88671875" style="1" customWidth="1"/>
    <col min="4095" max="4095" width="33" style="1" customWidth="1"/>
    <col min="4096" max="4096" width="17.44140625" style="1" customWidth="1"/>
    <col min="4097" max="4097" width="17" style="1" customWidth="1"/>
    <col min="4098" max="4098" width="19.5546875" style="1" customWidth="1"/>
    <col min="4099" max="4099" width="19.6640625" style="1" customWidth="1"/>
    <col min="4100" max="4101" width="17.33203125" style="1" customWidth="1"/>
    <col min="4102" max="4102" width="14.109375" style="1" customWidth="1"/>
    <col min="4103" max="4104" width="13.5546875" style="1" customWidth="1"/>
    <col min="4105" max="4105" width="18.88671875" style="1" customWidth="1"/>
    <col min="4106" max="4106" width="17.33203125" style="1" customWidth="1"/>
    <col min="4107" max="4107" width="11.6640625" style="1" customWidth="1"/>
    <col min="4108" max="4349" width="9" style="1"/>
    <col min="4350" max="4350" width="7.88671875" style="1" customWidth="1"/>
    <col min="4351" max="4351" width="33" style="1" customWidth="1"/>
    <col min="4352" max="4352" width="17.44140625" style="1" customWidth="1"/>
    <col min="4353" max="4353" width="17" style="1" customWidth="1"/>
    <col min="4354" max="4354" width="19.5546875" style="1" customWidth="1"/>
    <col min="4355" max="4355" width="19.6640625" style="1" customWidth="1"/>
    <col min="4356" max="4357" width="17.33203125" style="1" customWidth="1"/>
    <col min="4358" max="4358" width="14.109375" style="1" customWidth="1"/>
    <col min="4359" max="4360" width="13.5546875" style="1" customWidth="1"/>
    <col min="4361" max="4361" width="18.88671875" style="1" customWidth="1"/>
    <col min="4362" max="4362" width="17.33203125" style="1" customWidth="1"/>
    <col min="4363" max="4363" width="11.6640625" style="1" customWidth="1"/>
    <col min="4364" max="4605" width="9" style="1"/>
    <col min="4606" max="4606" width="7.88671875" style="1" customWidth="1"/>
    <col min="4607" max="4607" width="33" style="1" customWidth="1"/>
    <col min="4608" max="4608" width="17.44140625" style="1" customWidth="1"/>
    <col min="4609" max="4609" width="17" style="1" customWidth="1"/>
    <col min="4610" max="4610" width="19.5546875" style="1" customWidth="1"/>
    <col min="4611" max="4611" width="19.6640625" style="1" customWidth="1"/>
    <col min="4612" max="4613" width="17.33203125" style="1" customWidth="1"/>
    <col min="4614" max="4614" width="14.109375" style="1" customWidth="1"/>
    <col min="4615" max="4616" width="13.5546875" style="1" customWidth="1"/>
    <col min="4617" max="4617" width="18.88671875" style="1" customWidth="1"/>
    <col min="4618" max="4618" width="17.33203125" style="1" customWidth="1"/>
    <col min="4619" max="4619" width="11.6640625" style="1" customWidth="1"/>
    <col min="4620" max="4861" width="9" style="1"/>
    <col min="4862" max="4862" width="7.88671875" style="1" customWidth="1"/>
    <col min="4863" max="4863" width="33" style="1" customWidth="1"/>
    <col min="4864" max="4864" width="17.44140625" style="1" customWidth="1"/>
    <col min="4865" max="4865" width="17" style="1" customWidth="1"/>
    <col min="4866" max="4866" width="19.5546875" style="1" customWidth="1"/>
    <col min="4867" max="4867" width="19.6640625" style="1" customWidth="1"/>
    <col min="4868" max="4869" width="17.33203125" style="1" customWidth="1"/>
    <col min="4870" max="4870" width="14.109375" style="1" customWidth="1"/>
    <col min="4871" max="4872" width="13.5546875" style="1" customWidth="1"/>
    <col min="4873" max="4873" width="18.88671875" style="1" customWidth="1"/>
    <col min="4874" max="4874" width="17.33203125" style="1" customWidth="1"/>
    <col min="4875" max="4875" width="11.6640625" style="1" customWidth="1"/>
    <col min="4876" max="5117" width="9" style="1"/>
    <col min="5118" max="5118" width="7.88671875" style="1" customWidth="1"/>
    <col min="5119" max="5119" width="33" style="1" customWidth="1"/>
    <col min="5120" max="5120" width="17.44140625" style="1" customWidth="1"/>
    <col min="5121" max="5121" width="17" style="1" customWidth="1"/>
    <col min="5122" max="5122" width="19.5546875" style="1" customWidth="1"/>
    <col min="5123" max="5123" width="19.6640625" style="1" customWidth="1"/>
    <col min="5124" max="5125" width="17.33203125" style="1" customWidth="1"/>
    <col min="5126" max="5126" width="14.109375" style="1" customWidth="1"/>
    <col min="5127" max="5128" width="13.5546875" style="1" customWidth="1"/>
    <col min="5129" max="5129" width="18.88671875" style="1" customWidth="1"/>
    <col min="5130" max="5130" width="17.33203125" style="1" customWidth="1"/>
    <col min="5131" max="5131" width="11.6640625" style="1" customWidth="1"/>
    <col min="5132" max="5373" width="9" style="1"/>
    <col min="5374" max="5374" width="7.88671875" style="1" customWidth="1"/>
    <col min="5375" max="5375" width="33" style="1" customWidth="1"/>
    <col min="5376" max="5376" width="17.44140625" style="1" customWidth="1"/>
    <col min="5377" max="5377" width="17" style="1" customWidth="1"/>
    <col min="5378" max="5378" width="19.5546875" style="1" customWidth="1"/>
    <col min="5379" max="5379" width="19.6640625" style="1" customWidth="1"/>
    <col min="5380" max="5381" width="17.33203125" style="1" customWidth="1"/>
    <col min="5382" max="5382" width="14.109375" style="1" customWidth="1"/>
    <col min="5383" max="5384" width="13.5546875" style="1" customWidth="1"/>
    <col min="5385" max="5385" width="18.88671875" style="1" customWidth="1"/>
    <col min="5386" max="5386" width="17.33203125" style="1" customWidth="1"/>
    <col min="5387" max="5387" width="11.6640625" style="1" customWidth="1"/>
    <col min="5388" max="5629" width="9" style="1"/>
    <col min="5630" max="5630" width="7.88671875" style="1" customWidth="1"/>
    <col min="5631" max="5631" width="33" style="1" customWidth="1"/>
    <col min="5632" max="5632" width="17.44140625" style="1" customWidth="1"/>
    <col min="5633" max="5633" width="17" style="1" customWidth="1"/>
    <col min="5634" max="5634" width="19.5546875" style="1" customWidth="1"/>
    <col min="5635" max="5635" width="19.6640625" style="1" customWidth="1"/>
    <col min="5636" max="5637" width="17.33203125" style="1" customWidth="1"/>
    <col min="5638" max="5638" width="14.109375" style="1" customWidth="1"/>
    <col min="5639" max="5640" width="13.5546875" style="1" customWidth="1"/>
    <col min="5641" max="5641" width="18.88671875" style="1" customWidth="1"/>
    <col min="5642" max="5642" width="17.33203125" style="1" customWidth="1"/>
    <col min="5643" max="5643" width="11.6640625" style="1" customWidth="1"/>
    <col min="5644" max="5885" width="9" style="1"/>
    <col min="5886" max="5886" width="7.88671875" style="1" customWidth="1"/>
    <col min="5887" max="5887" width="33" style="1" customWidth="1"/>
    <col min="5888" max="5888" width="17.44140625" style="1" customWidth="1"/>
    <col min="5889" max="5889" width="17" style="1" customWidth="1"/>
    <col min="5890" max="5890" width="19.5546875" style="1" customWidth="1"/>
    <col min="5891" max="5891" width="19.6640625" style="1" customWidth="1"/>
    <col min="5892" max="5893" width="17.33203125" style="1" customWidth="1"/>
    <col min="5894" max="5894" width="14.109375" style="1" customWidth="1"/>
    <col min="5895" max="5896" width="13.5546875" style="1" customWidth="1"/>
    <col min="5897" max="5897" width="18.88671875" style="1" customWidth="1"/>
    <col min="5898" max="5898" width="17.33203125" style="1" customWidth="1"/>
    <col min="5899" max="5899" width="11.6640625" style="1" customWidth="1"/>
    <col min="5900" max="6141" width="9" style="1"/>
    <col min="6142" max="6142" width="7.88671875" style="1" customWidth="1"/>
    <col min="6143" max="6143" width="33" style="1" customWidth="1"/>
    <col min="6144" max="6144" width="17.44140625" style="1" customWidth="1"/>
    <col min="6145" max="6145" width="17" style="1" customWidth="1"/>
    <col min="6146" max="6146" width="19.5546875" style="1" customWidth="1"/>
    <col min="6147" max="6147" width="19.6640625" style="1" customWidth="1"/>
    <col min="6148" max="6149" width="17.33203125" style="1" customWidth="1"/>
    <col min="6150" max="6150" width="14.109375" style="1" customWidth="1"/>
    <col min="6151" max="6152" width="13.5546875" style="1" customWidth="1"/>
    <col min="6153" max="6153" width="18.88671875" style="1" customWidth="1"/>
    <col min="6154" max="6154" width="17.33203125" style="1" customWidth="1"/>
    <col min="6155" max="6155" width="11.6640625" style="1" customWidth="1"/>
    <col min="6156" max="6397" width="9" style="1"/>
    <col min="6398" max="6398" width="7.88671875" style="1" customWidth="1"/>
    <col min="6399" max="6399" width="33" style="1" customWidth="1"/>
    <col min="6400" max="6400" width="17.44140625" style="1" customWidth="1"/>
    <col min="6401" max="6401" width="17" style="1" customWidth="1"/>
    <col min="6402" max="6402" width="19.5546875" style="1" customWidth="1"/>
    <col min="6403" max="6403" width="19.6640625" style="1" customWidth="1"/>
    <col min="6404" max="6405" width="17.33203125" style="1" customWidth="1"/>
    <col min="6406" max="6406" width="14.109375" style="1" customWidth="1"/>
    <col min="6407" max="6408" width="13.5546875" style="1" customWidth="1"/>
    <col min="6409" max="6409" width="18.88671875" style="1" customWidth="1"/>
    <col min="6410" max="6410" width="17.33203125" style="1" customWidth="1"/>
    <col min="6411" max="6411" width="11.6640625" style="1" customWidth="1"/>
    <col min="6412" max="6653" width="9" style="1"/>
    <col min="6654" max="6654" width="7.88671875" style="1" customWidth="1"/>
    <col min="6655" max="6655" width="33" style="1" customWidth="1"/>
    <col min="6656" max="6656" width="17.44140625" style="1" customWidth="1"/>
    <col min="6657" max="6657" width="17" style="1" customWidth="1"/>
    <col min="6658" max="6658" width="19.5546875" style="1" customWidth="1"/>
    <col min="6659" max="6659" width="19.6640625" style="1" customWidth="1"/>
    <col min="6660" max="6661" width="17.33203125" style="1" customWidth="1"/>
    <col min="6662" max="6662" width="14.109375" style="1" customWidth="1"/>
    <col min="6663" max="6664" width="13.5546875" style="1" customWidth="1"/>
    <col min="6665" max="6665" width="18.88671875" style="1" customWidth="1"/>
    <col min="6666" max="6666" width="17.33203125" style="1" customWidth="1"/>
    <col min="6667" max="6667" width="11.6640625" style="1" customWidth="1"/>
    <col min="6668" max="6909" width="9" style="1"/>
    <col min="6910" max="6910" width="7.88671875" style="1" customWidth="1"/>
    <col min="6911" max="6911" width="33" style="1" customWidth="1"/>
    <col min="6912" max="6912" width="17.44140625" style="1" customWidth="1"/>
    <col min="6913" max="6913" width="17" style="1" customWidth="1"/>
    <col min="6914" max="6914" width="19.5546875" style="1" customWidth="1"/>
    <col min="6915" max="6915" width="19.6640625" style="1" customWidth="1"/>
    <col min="6916" max="6917" width="17.33203125" style="1" customWidth="1"/>
    <col min="6918" max="6918" width="14.109375" style="1" customWidth="1"/>
    <col min="6919" max="6920" width="13.5546875" style="1" customWidth="1"/>
    <col min="6921" max="6921" width="18.88671875" style="1" customWidth="1"/>
    <col min="6922" max="6922" width="17.33203125" style="1" customWidth="1"/>
    <col min="6923" max="6923" width="11.6640625" style="1" customWidth="1"/>
    <col min="6924" max="7165" width="9" style="1"/>
    <col min="7166" max="7166" width="7.88671875" style="1" customWidth="1"/>
    <col min="7167" max="7167" width="33" style="1" customWidth="1"/>
    <col min="7168" max="7168" width="17.44140625" style="1" customWidth="1"/>
    <col min="7169" max="7169" width="17" style="1" customWidth="1"/>
    <col min="7170" max="7170" width="19.5546875" style="1" customWidth="1"/>
    <col min="7171" max="7171" width="19.6640625" style="1" customWidth="1"/>
    <col min="7172" max="7173" width="17.33203125" style="1" customWidth="1"/>
    <col min="7174" max="7174" width="14.109375" style="1" customWidth="1"/>
    <col min="7175" max="7176" width="13.5546875" style="1" customWidth="1"/>
    <col min="7177" max="7177" width="18.88671875" style="1" customWidth="1"/>
    <col min="7178" max="7178" width="17.33203125" style="1" customWidth="1"/>
    <col min="7179" max="7179" width="11.6640625" style="1" customWidth="1"/>
    <col min="7180" max="7421" width="9" style="1"/>
    <col min="7422" max="7422" width="7.88671875" style="1" customWidth="1"/>
    <col min="7423" max="7423" width="33" style="1" customWidth="1"/>
    <col min="7424" max="7424" width="17.44140625" style="1" customWidth="1"/>
    <col min="7425" max="7425" width="17" style="1" customWidth="1"/>
    <col min="7426" max="7426" width="19.5546875" style="1" customWidth="1"/>
    <col min="7427" max="7427" width="19.6640625" style="1" customWidth="1"/>
    <col min="7428" max="7429" width="17.33203125" style="1" customWidth="1"/>
    <col min="7430" max="7430" width="14.109375" style="1" customWidth="1"/>
    <col min="7431" max="7432" width="13.5546875" style="1" customWidth="1"/>
    <col min="7433" max="7433" width="18.88671875" style="1" customWidth="1"/>
    <col min="7434" max="7434" width="17.33203125" style="1" customWidth="1"/>
    <col min="7435" max="7435" width="11.6640625" style="1" customWidth="1"/>
    <col min="7436" max="7677" width="9" style="1"/>
    <col min="7678" max="7678" width="7.88671875" style="1" customWidth="1"/>
    <col min="7679" max="7679" width="33" style="1" customWidth="1"/>
    <col min="7680" max="7680" width="17.44140625" style="1" customWidth="1"/>
    <col min="7681" max="7681" width="17" style="1" customWidth="1"/>
    <col min="7682" max="7682" width="19.5546875" style="1" customWidth="1"/>
    <col min="7683" max="7683" width="19.6640625" style="1" customWidth="1"/>
    <col min="7684" max="7685" width="17.33203125" style="1" customWidth="1"/>
    <col min="7686" max="7686" width="14.109375" style="1" customWidth="1"/>
    <col min="7687" max="7688" width="13.5546875" style="1" customWidth="1"/>
    <col min="7689" max="7689" width="18.88671875" style="1" customWidth="1"/>
    <col min="7690" max="7690" width="17.33203125" style="1" customWidth="1"/>
    <col min="7691" max="7691" width="11.6640625" style="1" customWidth="1"/>
    <col min="7692" max="7933" width="9" style="1"/>
    <col min="7934" max="7934" width="7.88671875" style="1" customWidth="1"/>
    <col min="7935" max="7935" width="33" style="1" customWidth="1"/>
    <col min="7936" max="7936" width="17.44140625" style="1" customWidth="1"/>
    <col min="7937" max="7937" width="17" style="1" customWidth="1"/>
    <col min="7938" max="7938" width="19.5546875" style="1" customWidth="1"/>
    <col min="7939" max="7939" width="19.6640625" style="1" customWidth="1"/>
    <col min="7940" max="7941" width="17.33203125" style="1" customWidth="1"/>
    <col min="7942" max="7942" width="14.109375" style="1" customWidth="1"/>
    <col min="7943" max="7944" width="13.5546875" style="1" customWidth="1"/>
    <col min="7945" max="7945" width="18.88671875" style="1" customWidth="1"/>
    <col min="7946" max="7946" width="17.33203125" style="1" customWidth="1"/>
    <col min="7947" max="7947" width="11.6640625" style="1" customWidth="1"/>
    <col min="7948" max="8189" width="9" style="1"/>
    <col min="8190" max="8190" width="7.88671875" style="1" customWidth="1"/>
    <col min="8191" max="8191" width="33" style="1" customWidth="1"/>
    <col min="8192" max="8192" width="17.44140625" style="1" customWidth="1"/>
    <col min="8193" max="8193" width="17" style="1" customWidth="1"/>
    <col min="8194" max="8194" width="19.5546875" style="1" customWidth="1"/>
    <col min="8195" max="8195" width="19.6640625" style="1" customWidth="1"/>
    <col min="8196" max="8197" width="17.33203125" style="1" customWidth="1"/>
    <col min="8198" max="8198" width="14.109375" style="1" customWidth="1"/>
    <col min="8199" max="8200" width="13.5546875" style="1" customWidth="1"/>
    <col min="8201" max="8201" width="18.88671875" style="1" customWidth="1"/>
    <col min="8202" max="8202" width="17.33203125" style="1" customWidth="1"/>
    <col min="8203" max="8203" width="11.6640625" style="1" customWidth="1"/>
    <col min="8204" max="8445" width="9" style="1"/>
    <col min="8446" max="8446" width="7.88671875" style="1" customWidth="1"/>
    <col min="8447" max="8447" width="33" style="1" customWidth="1"/>
    <col min="8448" max="8448" width="17.44140625" style="1" customWidth="1"/>
    <col min="8449" max="8449" width="17" style="1" customWidth="1"/>
    <col min="8450" max="8450" width="19.5546875" style="1" customWidth="1"/>
    <col min="8451" max="8451" width="19.6640625" style="1" customWidth="1"/>
    <col min="8452" max="8453" width="17.33203125" style="1" customWidth="1"/>
    <col min="8454" max="8454" width="14.109375" style="1" customWidth="1"/>
    <col min="8455" max="8456" width="13.5546875" style="1" customWidth="1"/>
    <col min="8457" max="8457" width="18.88671875" style="1" customWidth="1"/>
    <col min="8458" max="8458" width="17.33203125" style="1" customWidth="1"/>
    <col min="8459" max="8459" width="11.6640625" style="1" customWidth="1"/>
    <col min="8460" max="8701" width="9" style="1"/>
    <col min="8702" max="8702" width="7.88671875" style="1" customWidth="1"/>
    <col min="8703" max="8703" width="33" style="1" customWidth="1"/>
    <col min="8704" max="8704" width="17.44140625" style="1" customWidth="1"/>
    <col min="8705" max="8705" width="17" style="1" customWidth="1"/>
    <col min="8706" max="8706" width="19.5546875" style="1" customWidth="1"/>
    <col min="8707" max="8707" width="19.6640625" style="1" customWidth="1"/>
    <col min="8708" max="8709" width="17.33203125" style="1" customWidth="1"/>
    <col min="8710" max="8710" width="14.109375" style="1" customWidth="1"/>
    <col min="8711" max="8712" width="13.5546875" style="1" customWidth="1"/>
    <col min="8713" max="8713" width="18.88671875" style="1" customWidth="1"/>
    <col min="8714" max="8714" width="17.33203125" style="1" customWidth="1"/>
    <col min="8715" max="8715" width="11.6640625" style="1" customWidth="1"/>
    <col min="8716" max="8957" width="9" style="1"/>
    <col min="8958" max="8958" width="7.88671875" style="1" customWidth="1"/>
    <col min="8959" max="8959" width="33" style="1" customWidth="1"/>
    <col min="8960" max="8960" width="17.44140625" style="1" customWidth="1"/>
    <col min="8961" max="8961" width="17" style="1" customWidth="1"/>
    <col min="8962" max="8962" width="19.5546875" style="1" customWidth="1"/>
    <col min="8963" max="8963" width="19.6640625" style="1" customWidth="1"/>
    <col min="8964" max="8965" width="17.33203125" style="1" customWidth="1"/>
    <col min="8966" max="8966" width="14.109375" style="1" customWidth="1"/>
    <col min="8967" max="8968" width="13.5546875" style="1" customWidth="1"/>
    <col min="8969" max="8969" width="18.88671875" style="1" customWidth="1"/>
    <col min="8970" max="8970" width="17.33203125" style="1" customWidth="1"/>
    <col min="8971" max="8971" width="11.6640625" style="1" customWidth="1"/>
    <col min="8972" max="9213" width="9" style="1"/>
    <col min="9214" max="9214" width="7.88671875" style="1" customWidth="1"/>
    <col min="9215" max="9215" width="33" style="1" customWidth="1"/>
    <col min="9216" max="9216" width="17.44140625" style="1" customWidth="1"/>
    <col min="9217" max="9217" width="17" style="1" customWidth="1"/>
    <col min="9218" max="9218" width="19.5546875" style="1" customWidth="1"/>
    <col min="9219" max="9219" width="19.6640625" style="1" customWidth="1"/>
    <col min="9220" max="9221" width="17.33203125" style="1" customWidth="1"/>
    <col min="9222" max="9222" width="14.109375" style="1" customWidth="1"/>
    <col min="9223" max="9224" width="13.5546875" style="1" customWidth="1"/>
    <col min="9225" max="9225" width="18.88671875" style="1" customWidth="1"/>
    <col min="9226" max="9226" width="17.33203125" style="1" customWidth="1"/>
    <col min="9227" max="9227" width="11.6640625" style="1" customWidth="1"/>
    <col min="9228" max="9469" width="9" style="1"/>
    <col min="9470" max="9470" width="7.88671875" style="1" customWidth="1"/>
    <col min="9471" max="9471" width="33" style="1" customWidth="1"/>
    <col min="9472" max="9472" width="17.44140625" style="1" customWidth="1"/>
    <col min="9473" max="9473" width="17" style="1" customWidth="1"/>
    <col min="9474" max="9474" width="19.5546875" style="1" customWidth="1"/>
    <col min="9475" max="9475" width="19.6640625" style="1" customWidth="1"/>
    <col min="9476" max="9477" width="17.33203125" style="1" customWidth="1"/>
    <col min="9478" max="9478" width="14.109375" style="1" customWidth="1"/>
    <col min="9479" max="9480" width="13.5546875" style="1" customWidth="1"/>
    <col min="9481" max="9481" width="18.88671875" style="1" customWidth="1"/>
    <col min="9482" max="9482" width="17.33203125" style="1" customWidth="1"/>
    <col min="9483" max="9483" width="11.6640625" style="1" customWidth="1"/>
    <col min="9484" max="9725" width="9" style="1"/>
    <col min="9726" max="9726" width="7.88671875" style="1" customWidth="1"/>
    <col min="9727" max="9727" width="33" style="1" customWidth="1"/>
    <col min="9728" max="9728" width="17.44140625" style="1" customWidth="1"/>
    <col min="9729" max="9729" width="17" style="1" customWidth="1"/>
    <col min="9730" max="9730" width="19.5546875" style="1" customWidth="1"/>
    <col min="9731" max="9731" width="19.6640625" style="1" customWidth="1"/>
    <col min="9732" max="9733" width="17.33203125" style="1" customWidth="1"/>
    <col min="9734" max="9734" width="14.109375" style="1" customWidth="1"/>
    <col min="9735" max="9736" width="13.5546875" style="1" customWidth="1"/>
    <col min="9737" max="9737" width="18.88671875" style="1" customWidth="1"/>
    <col min="9738" max="9738" width="17.33203125" style="1" customWidth="1"/>
    <col min="9739" max="9739" width="11.6640625" style="1" customWidth="1"/>
    <col min="9740" max="9981" width="9" style="1"/>
    <col min="9982" max="9982" width="7.88671875" style="1" customWidth="1"/>
    <col min="9983" max="9983" width="33" style="1" customWidth="1"/>
    <col min="9984" max="9984" width="17.44140625" style="1" customWidth="1"/>
    <col min="9985" max="9985" width="17" style="1" customWidth="1"/>
    <col min="9986" max="9986" width="19.5546875" style="1" customWidth="1"/>
    <col min="9987" max="9987" width="19.6640625" style="1" customWidth="1"/>
    <col min="9988" max="9989" width="17.33203125" style="1" customWidth="1"/>
    <col min="9990" max="9990" width="14.109375" style="1" customWidth="1"/>
    <col min="9991" max="9992" width="13.5546875" style="1" customWidth="1"/>
    <col min="9993" max="9993" width="18.88671875" style="1" customWidth="1"/>
    <col min="9994" max="9994" width="17.33203125" style="1" customWidth="1"/>
    <col min="9995" max="9995" width="11.6640625" style="1" customWidth="1"/>
    <col min="9996" max="10237" width="9" style="1"/>
    <col min="10238" max="10238" width="7.88671875" style="1" customWidth="1"/>
    <col min="10239" max="10239" width="33" style="1" customWidth="1"/>
    <col min="10240" max="10240" width="17.44140625" style="1" customWidth="1"/>
    <col min="10241" max="10241" width="17" style="1" customWidth="1"/>
    <col min="10242" max="10242" width="19.5546875" style="1" customWidth="1"/>
    <col min="10243" max="10243" width="19.6640625" style="1" customWidth="1"/>
    <col min="10244" max="10245" width="17.33203125" style="1" customWidth="1"/>
    <col min="10246" max="10246" width="14.109375" style="1" customWidth="1"/>
    <col min="10247" max="10248" width="13.5546875" style="1" customWidth="1"/>
    <col min="10249" max="10249" width="18.88671875" style="1" customWidth="1"/>
    <col min="10250" max="10250" width="17.33203125" style="1" customWidth="1"/>
    <col min="10251" max="10251" width="11.6640625" style="1" customWidth="1"/>
    <col min="10252" max="10493" width="9" style="1"/>
    <col min="10494" max="10494" width="7.88671875" style="1" customWidth="1"/>
    <col min="10495" max="10495" width="33" style="1" customWidth="1"/>
    <col min="10496" max="10496" width="17.44140625" style="1" customWidth="1"/>
    <col min="10497" max="10497" width="17" style="1" customWidth="1"/>
    <col min="10498" max="10498" width="19.5546875" style="1" customWidth="1"/>
    <col min="10499" max="10499" width="19.6640625" style="1" customWidth="1"/>
    <col min="10500" max="10501" width="17.33203125" style="1" customWidth="1"/>
    <col min="10502" max="10502" width="14.109375" style="1" customWidth="1"/>
    <col min="10503" max="10504" width="13.5546875" style="1" customWidth="1"/>
    <col min="10505" max="10505" width="18.88671875" style="1" customWidth="1"/>
    <col min="10506" max="10506" width="17.33203125" style="1" customWidth="1"/>
    <col min="10507" max="10507" width="11.6640625" style="1" customWidth="1"/>
    <col min="10508" max="10749" width="9" style="1"/>
    <col min="10750" max="10750" width="7.88671875" style="1" customWidth="1"/>
    <col min="10751" max="10751" width="33" style="1" customWidth="1"/>
    <col min="10752" max="10752" width="17.44140625" style="1" customWidth="1"/>
    <col min="10753" max="10753" width="17" style="1" customWidth="1"/>
    <col min="10754" max="10754" width="19.5546875" style="1" customWidth="1"/>
    <col min="10755" max="10755" width="19.6640625" style="1" customWidth="1"/>
    <col min="10756" max="10757" width="17.33203125" style="1" customWidth="1"/>
    <col min="10758" max="10758" width="14.109375" style="1" customWidth="1"/>
    <col min="10759" max="10760" width="13.5546875" style="1" customWidth="1"/>
    <col min="10761" max="10761" width="18.88671875" style="1" customWidth="1"/>
    <col min="10762" max="10762" width="17.33203125" style="1" customWidth="1"/>
    <col min="10763" max="10763" width="11.6640625" style="1" customWidth="1"/>
    <col min="10764" max="11005" width="9" style="1"/>
    <col min="11006" max="11006" width="7.88671875" style="1" customWidth="1"/>
    <col min="11007" max="11007" width="33" style="1" customWidth="1"/>
    <col min="11008" max="11008" width="17.44140625" style="1" customWidth="1"/>
    <col min="11009" max="11009" width="17" style="1" customWidth="1"/>
    <col min="11010" max="11010" width="19.5546875" style="1" customWidth="1"/>
    <col min="11011" max="11011" width="19.6640625" style="1" customWidth="1"/>
    <col min="11012" max="11013" width="17.33203125" style="1" customWidth="1"/>
    <col min="11014" max="11014" width="14.109375" style="1" customWidth="1"/>
    <col min="11015" max="11016" width="13.5546875" style="1" customWidth="1"/>
    <col min="11017" max="11017" width="18.88671875" style="1" customWidth="1"/>
    <col min="11018" max="11018" width="17.33203125" style="1" customWidth="1"/>
    <col min="11019" max="11019" width="11.6640625" style="1" customWidth="1"/>
    <col min="11020" max="11261" width="9" style="1"/>
    <col min="11262" max="11262" width="7.88671875" style="1" customWidth="1"/>
    <col min="11263" max="11263" width="33" style="1" customWidth="1"/>
    <col min="11264" max="11264" width="17.44140625" style="1" customWidth="1"/>
    <col min="11265" max="11265" width="17" style="1" customWidth="1"/>
    <col min="11266" max="11266" width="19.5546875" style="1" customWidth="1"/>
    <col min="11267" max="11267" width="19.6640625" style="1" customWidth="1"/>
    <col min="11268" max="11269" width="17.33203125" style="1" customWidth="1"/>
    <col min="11270" max="11270" width="14.109375" style="1" customWidth="1"/>
    <col min="11271" max="11272" width="13.5546875" style="1" customWidth="1"/>
    <col min="11273" max="11273" width="18.88671875" style="1" customWidth="1"/>
    <col min="11274" max="11274" width="17.33203125" style="1" customWidth="1"/>
    <col min="11275" max="11275" width="11.6640625" style="1" customWidth="1"/>
    <col min="11276" max="11517" width="9" style="1"/>
    <col min="11518" max="11518" width="7.88671875" style="1" customWidth="1"/>
    <col min="11519" max="11519" width="33" style="1" customWidth="1"/>
    <col min="11520" max="11520" width="17.44140625" style="1" customWidth="1"/>
    <col min="11521" max="11521" width="17" style="1" customWidth="1"/>
    <col min="11522" max="11522" width="19.5546875" style="1" customWidth="1"/>
    <col min="11523" max="11523" width="19.6640625" style="1" customWidth="1"/>
    <col min="11524" max="11525" width="17.33203125" style="1" customWidth="1"/>
    <col min="11526" max="11526" width="14.109375" style="1" customWidth="1"/>
    <col min="11527" max="11528" width="13.5546875" style="1" customWidth="1"/>
    <col min="11529" max="11529" width="18.88671875" style="1" customWidth="1"/>
    <col min="11530" max="11530" width="17.33203125" style="1" customWidth="1"/>
    <col min="11531" max="11531" width="11.6640625" style="1" customWidth="1"/>
    <col min="11532" max="11773" width="9" style="1"/>
    <col min="11774" max="11774" width="7.88671875" style="1" customWidth="1"/>
    <col min="11775" max="11775" width="33" style="1" customWidth="1"/>
    <col min="11776" max="11776" width="17.44140625" style="1" customWidth="1"/>
    <col min="11777" max="11777" width="17" style="1" customWidth="1"/>
    <col min="11778" max="11778" width="19.5546875" style="1" customWidth="1"/>
    <col min="11779" max="11779" width="19.6640625" style="1" customWidth="1"/>
    <col min="11780" max="11781" width="17.33203125" style="1" customWidth="1"/>
    <col min="11782" max="11782" width="14.109375" style="1" customWidth="1"/>
    <col min="11783" max="11784" width="13.5546875" style="1" customWidth="1"/>
    <col min="11785" max="11785" width="18.88671875" style="1" customWidth="1"/>
    <col min="11786" max="11786" width="17.33203125" style="1" customWidth="1"/>
    <col min="11787" max="11787" width="11.6640625" style="1" customWidth="1"/>
    <col min="11788" max="12029" width="9" style="1"/>
    <col min="12030" max="12030" width="7.88671875" style="1" customWidth="1"/>
    <col min="12031" max="12031" width="33" style="1" customWidth="1"/>
    <col min="12032" max="12032" width="17.44140625" style="1" customWidth="1"/>
    <col min="12033" max="12033" width="17" style="1" customWidth="1"/>
    <col min="12034" max="12034" width="19.5546875" style="1" customWidth="1"/>
    <col min="12035" max="12035" width="19.6640625" style="1" customWidth="1"/>
    <col min="12036" max="12037" width="17.33203125" style="1" customWidth="1"/>
    <col min="12038" max="12038" width="14.109375" style="1" customWidth="1"/>
    <col min="12039" max="12040" width="13.5546875" style="1" customWidth="1"/>
    <col min="12041" max="12041" width="18.88671875" style="1" customWidth="1"/>
    <col min="12042" max="12042" width="17.33203125" style="1" customWidth="1"/>
    <col min="12043" max="12043" width="11.6640625" style="1" customWidth="1"/>
    <col min="12044" max="12285" width="9" style="1"/>
    <col min="12286" max="12286" width="7.88671875" style="1" customWidth="1"/>
    <col min="12287" max="12287" width="33" style="1" customWidth="1"/>
    <col min="12288" max="12288" width="17.44140625" style="1" customWidth="1"/>
    <col min="12289" max="12289" width="17" style="1" customWidth="1"/>
    <col min="12290" max="12290" width="19.5546875" style="1" customWidth="1"/>
    <col min="12291" max="12291" width="19.6640625" style="1" customWidth="1"/>
    <col min="12292" max="12293" width="17.33203125" style="1" customWidth="1"/>
    <col min="12294" max="12294" width="14.109375" style="1" customWidth="1"/>
    <col min="12295" max="12296" width="13.5546875" style="1" customWidth="1"/>
    <col min="12297" max="12297" width="18.88671875" style="1" customWidth="1"/>
    <col min="12298" max="12298" width="17.33203125" style="1" customWidth="1"/>
    <col min="12299" max="12299" width="11.6640625" style="1" customWidth="1"/>
    <col min="12300" max="12541" width="9" style="1"/>
    <col min="12542" max="12542" width="7.88671875" style="1" customWidth="1"/>
    <col min="12543" max="12543" width="33" style="1" customWidth="1"/>
    <col min="12544" max="12544" width="17.44140625" style="1" customWidth="1"/>
    <col min="12545" max="12545" width="17" style="1" customWidth="1"/>
    <col min="12546" max="12546" width="19.5546875" style="1" customWidth="1"/>
    <col min="12547" max="12547" width="19.6640625" style="1" customWidth="1"/>
    <col min="12548" max="12549" width="17.33203125" style="1" customWidth="1"/>
    <col min="12550" max="12550" width="14.109375" style="1" customWidth="1"/>
    <col min="12551" max="12552" width="13.5546875" style="1" customWidth="1"/>
    <col min="12553" max="12553" width="18.88671875" style="1" customWidth="1"/>
    <col min="12554" max="12554" width="17.33203125" style="1" customWidth="1"/>
    <col min="12555" max="12555" width="11.6640625" style="1" customWidth="1"/>
    <col min="12556" max="12797" width="9" style="1"/>
    <col min="12798" max="12798" width="7.88671875" style="1" customWidth="1"/>
    <col min="12799" max="12799" width="33" style="1" customWidth="1"/>
    <col min="12800" max="12800" width="17.44140625" style="1" customWidth="1"/>
    <col min="12801" max="12801" width="17" style="1" customWidth="1"/>
    <col min="12802" max="12802" width="19.5546875" style="1" customWidth="1"/>
    <col min="12803" max="12803" width="19.6640625" style="1" customWidth="1"/>
    <col min="12804" max="12805" width="17.33203125" style="1" customWidth="1"/>
    <col min="12806" max="12806" width="14.109375" style="1" customWidth="1"/>
    <col min="12807" max="12808" width="13.5546875" style="1" customWidth="1"/>
    <col min="12809" max="12809" width="18.88671875" style="1" customWidth="1"/>
    <col min="12810" max="12810" width="17.33203125" style="1" customWidth="1"/>
    <col min="12811" max="12811" width="11.6640625" style="1" customWidth="1"/>
    <col min="12812" max="13053" width="9" style="1"/>
    <col min="13054" max="13054" width="7.88671875" style="1" customWidth="1"/>
    <col min="13055" max="13055" width="33" style="1" customWidth="1"/>
    <col min="13056" max="13056" width="17.44140625" style="1" customWidth="1"/>
    <col min="13057" max="13057" width="17" style="1" customWidth="1"/>
    <col min="13058" max="13058" width="19.5546875" style="1" customWidth="1"/>
    <col min="13059" max="13059" width="19.6640625" style="1" customWidth="1"/>
    <col min="13060" max="13061" width="17.33203125" style="1" customWidth="1"/>
    <col min="13062" max="13062" width="14.109375" style="1" customWidth="1"/>
    <col min="13063" max="13064" width="13.5546875" style="1" customWidth="1"/>
    <col min="13065" max="13065" width="18.88671875" style="1" customWidth="1"/>
    <col min="13066" max="13066" width="17.33203125" style="1" customWidth="1"/>
    <col min="13067" max="13067" width="11.6640625" style="1" customWidth="1"/>
    <col min="13068" max="13309" width="9" style="1"/>
    <col min="13310" max="13310" width="7.88671875" style="1" customWidth="1"/>
    <col min="13311" max="13311" width="33" style="1" customWidth="1"/>
    <col min="13312" max="13312" width="17.44140625" style="1" customWidth="1"/>
    <col min="13313" max="13313" width="17" style="1" customWidth="1"/>
    <col min="13314" max="13314" width="19.5546875" style="1" customWidth="1"/>
    <col min="13315" max="13315" width="19.6640625" style="1" customWidth="1"/>
    <col min="13316" max="13317" width="17.33203125" style="1" customWidth="1"/>
    <col min="13318" max="13318" width="14.109375" style="1" customWidth="1"/>
    <col min="13319" max="13320" width="13.5546875" style="1" customWidth="1"/>
    <col min="13321" max="13321" width="18.88671875" style="1" customWidth="1"/>
    <col min="13322" max="13322" width="17.33203125" style="1" customWidth="1"/>
    <col min="13323" max="13323" width="11.6640625" style="1" customWidth="1"/>
    <col min="13324" max="13565" width="9" style="1"/>
    <col min="13566" max="13566" width="7.88671875" style="1" customWidth="1"/>
    <col min="13567" max="13567" width="33" style="1" customWidth="1"/>
    <col min="13568" max="13568" width="17.44140625" style="1" customWidth="1"/>
    <col min="13569" max="13569" width="17" style="1" customWidth="1"/>
    <col min="13570" max="13570" width="19.5546875" style="1" customWidth="1"/>
    <col min="13571" max="13571" width="19.6640625" style="1" customWidth="1"/>
    <col min="13572" max="13573" width="17.33203125" style="1" customWidth="1"/>
    <col min="13574" max="13574" width="14.109375" style="1" customWidth="1"/>
    <col min="13575" max="13576" width="13.5546875" style="1" customWidth="1"/>
    <col min="13577" max="13577" width="18.88671875" style="1" customWidth="1"/>
    <col min="13578" max="13578" width="17.33203125" style="1" customWidth="1"/>
    <col min="13579" max="13579" width="11.6640625" style="1" customWidth="1"/>
    <col min="13580" max="13821" width="9" style="1"/>
    <col min="13822" max="13822" width="7.88671875" style="1" customWidth="1"/>
    <col min="13823" max="13823" width="33" style="1" customWidth="1"/>
    <col min="13824" max="13824" width="17.44140625" style="1" customWidth="1"/>
    <col min="13825" max="13825" width="17" style="1" customWidth="1"/>
    <col min="13826" max="13826" width="19.5546875" style="1" customWidth="1"/>
    <col min="13827" max="13827" width="19.6640625" style="1" customWidth="1"/>
    <col min="13828" max="13829" width="17.33203125" style="1" customWidth="1"/>
    <col min="13830" max="13830" width="14.109375" style="1" customWidth="1"/>
    <col min="13831" max="13832" width="13.5546875" style="1" customWidth="1"/>
    <col min="13833" max="13833" width="18.88671875" style="1" customWidth="1"/>
    <col min="13834" max="13834" width="17.33203125" style="1" customWidth="1"/>
    <col min="13835" max="13835" width="11.6640625" style="1" customWidth="1"/>
    <col min="13836" max="14077" width="9" style="1"/>
    <col min="14078" max="14078" width="7.88671875" style="1" customWidth="1"/>
    <col min="14079" max="14079" width="33" style="1" customWidth="1"/>
    <col min="14080" max="14080" width="17.44140625" style="1" customWidth="1"/>
    <col min="14081" max="14081" width="17" style="1" customWidth="1"/>
    <col min="14082" max="14082" width="19.5546875" style="1" customWidth="1"/>
    <col min="14083" max="14083" width="19.6640625" style="1" customWidth="1"/>
    <col min="14084" max="14085" width="17.33203125" style="1" customWidth="1"/>
    <col min="14086" max="14086" width="14.109375" style="1" customWidth="1"/>
    <col min="14087" max="14088" width="13.5546875" style="1" customWidth="1"/>
    <col min="14089" max="14089" width="18.88671875" style="1" customWidth="1"/>
    <col min="14090" max="14090" width="17.33203125" style="1" customWidth="1"/>
    <col min="14091" max="14091" width="11.6640625" style="1" customWidth="1"/>
    <col min="14092" max="14333" width="9" style="1"/>
    <col min="14334" max="14334" width="7.88671875" style="1" customWidth="1"/>
    <col min="14335" max="14335" width="33" style="1" customWidth="1"/>
    <col min="14336" max="14336" width="17.44140625" style="1" customWidth="1"/>
    <col min="14337" max="14337" width="17" style="1" customWidth="1"/>
    <col min="14338" max="14338" width="19.5546875" style="1" customWidth="1"/>
    <col min="14339" max="14339" width="19.6640625" style="1" customWidth="1"/>
    <col min="14340" max="14341" width="17.33203125" style="1" customWidth="1"/>
    <col min="14342" max="14342" width="14.109375" style="1" customWidth="1"/>
    <col min="14343" max="14344" width="13.5546875" style="1" customWidth="1"/>
    <col min="14345" max="14345" width="18.88671875" style="1" customWidth="1"/>
    <col min="14346" max="14346" width="17.33203125" style="1" customWidth="1"/>
    <col min="14347" max="14347" width="11.6640625" style="1" customWidth="1"/>
    <col min="14348" max="14589" width="9" style="1"/>
    <col min="14590" max="14590" width="7.88671875" style="1" customWidth="1"/>
    <col min="14591" max="14591" width="33" style="1" customWidth="1"/>
    <col min="14592" max="14592" width="17.44140625" style="1" customWidth="1"/>
    <col min="14593" max="14593" width="17" style="1" customWidth="1"/>
    <col min="14594" max="14594" width="19.5546875" style="1" customWidth="1"/>
    <col min="14595" max="14595" width="19.6640625" style="1" customWidth="1"/>
    <col min="14596" max="14597" width="17.33203125" style="1" customWidth="1"/>
    <col min="14598" max="14598" width="14.109375" style="1" customWidth="1"/>
    <col min="14599" max="14600" width="13.5546875" style="1" customWidth="1"/>
    <col min="14601" max="14601" width="18.88671875" style="1" customWidth="1"/>
    <col min="14602" max="14602" width="17.33203125" style="1" customWidth="1"/>
    <col min="14603" max="14603" width="11.6640625" style="1" customWidth="1"/>
    <col min="14604" max="14845" width="9" style="1"/>
    <col min="14846" max="14846" width="7.88671875" style="1" customWidth="1"/>
    <col min="14847" max="14847" width="33" style="1" customWidth="1"/>
    <col min="14848" max="14848" width="17.44140625" style="1" customWidth="1"/>
    <col min="14849" max="14849" width="17" style="1" customWidth="1"/>
    <col min="14850" max="14850" width="19.5546875" style="1" customWidth="1"/>
    <col min="14851" max="14851" width="19.6640625" style="1" customWidth="1"/>
    <col min="14852" max="14853" width="17.33203125" style="1" customWidth="1"/>
    <col min="14854" max="14854" width="14.109375" style="1" customWidth="1"/>
    <col min="14855" max="14856" width="13.5546875" style="1" customWidth="1"/>
    <col min="14857" max="14857" width="18.88671875" style="1" customWidth="1"/>
    <col min="14858" max="14858" width="17.33203125" style="1" customWidth="1"/>
    <col min="14859" max="14859" width="11.6640625" style="1" customWidth="1"/>
    <col min="14860" max="15101" width="9" style="1"/>
    <col min="15102" max="15102" width="7.88671875" style="1" customWidth="1"/>
    <col min="15103" max="15103" width="33" style="1" customWidth="1"/>
    <col min="15104" max="15104" width="17.44140625" style="1" customWidth="1"/>
    <col min="15105" max="15105" width="17" style="1" customWidth="1"/>
    <col min="15106" max="15106" width="19.5546875" style="1" customWidth="1"/>
    <col min="15107" max="15107" width="19.6640625" style="1" customWidth="1"/>
    <col min="15108" max="15109" width="17.33203125" style="1" customWidth="1"/>
    <col min="15110" max="15110" width="14.109375" style="1" customWidth="1"/>
    <col min="15111" max="15112" width="13.5546875" style="1" customWidth="1"/>
    <col min="15113" max="15113" width="18.88671875" style="1" customWidth="1"/>
    <col min="15114" max="15114" width="17.33203125" style="1" customWidth="1"/>
    <col min="15115" max="15115" width="11.6640625" style="1" customWidth="1"/>
    <col min="15116" max="15357" width="9" style="1"/>
    <col min="15358" max="15358" width="7.88671875" style="1" customWidth="1"/>
    <col min="15359" max="15359" width="33" style="1" customWidth="1"/>
    <col min="15360" max="15360" width="17.44140625" style="1" customWidth="1"/>
    <col min="15361" max="15361" width="17" style="1" customWidth="1"/>
    <col min="15362" max="15362" width="19.5546875" style="1" customWidth="1"/>
    <col min="15363" max="15363" width="19.6640625" style="1" customWidth="1"/>
    <col min="15364" max="15365" width="17.33203125" style="1" customWidth="1"/>
    <col min="15366" max="15366" width="14.109375" style="1" customWidth="1"/>
    <col min="15367" max="15368" width="13.5546875" style="1" customWidth="1"/>
    <col min="15369" max="15369" width="18.88671875" style="1" customWidth="1"/>
    <col min="15370" max="15370" width="17.33203125" style="1" customWidth="1"/>
    <col min="15371" max="15371" width="11.6640625" style="1" customWidth="1"/>
    <col min="15372" max="15613" width="9" style="1"/>
    <col min="15614" max="15614" width="7.88671875" style="1" customWidth="1"/>
    <col min="15615" max="15615" width="33" style="1" customWidth="1"/>
    <col min="15616" max="15616" width="17.44140625" style="1" customWidth="1"/>
    <col min="15617" max="15617" width="17" style="1" customWidth="1"/>
    <col min="15618" max="15618" width="19.5546875" style="1" customWidth="1"/>
    <col min="15619" max="15619" width="19.6640625" style="1" customWidth="1"/>
    <col min="15620" max="15621" width="17.33203125" style="1" customWidth="1"/>
    <col min="15622" max="15622" width="14.109375" style="1" customWidth="1"/>
    <col min="15623" max="15624" width="13.5546875" style="1" customWidth="1"/>
    <col min="15625" max="15625" width="18.88671875" style="1" customWidth="1"/>
    <col min="15626" max="15626" width="17.33203125" style="1" customWidth="1"/>
    <col min="15627" max="15627" width="11.6640625" style="1" customWidth="1"/>
    <col min="15628" max="15869" width="9" style="1"/>
    <col min="15870" max="15870" width="7.88671875" style="1" customWidth="1"/>
    <col min="15871" max="15871" width="33" style="1" customWidth="1"/>
    <col min="15872" max="15872" width="17.44140625" style="1" customWidth="1"/>
    <col min="15873" max="15873" width="17" style="1" customWidth="1"/>
    <col min="15874" max="15874" width="19.5546875" style="1" customWidth="1"/>
    <col min="15875" max="15875" width="19.6640625" style="1" customWidth="1"/>
    <col min="15876" max="15877" width="17.33203125" style="1" customWidth="1"/>
    <col min="15878" max="15878" width="14.109375" style="1" customWidth="1"/>
    <col min="15879" max="15880" width="13.5546875" style="1" customWidth="1"/>
    <col min="15881" max="15881" width="18.88671875" style="1" customWidth="1"/>
    <col min="15882" max="15882" width="17.33203125" style="1" customWidth="1"/>
    <col min="15883" max="15883" width="11.6640625" style="1" customWidth="1"/>
    <col min="15884" max="16125" width="9" style="1"/>
    <col min="16126" max="16126" width="7.88671875" style="1" customWidth="1"/>
    <col min="16127" max="16127" width="33" style="1" customWidth="1"/>
    <col min="16128" max="16128" width="17.44140625" style="1" customWidth="1"/>
    <col min="16129" max="16129" width="17" style="1" customWidth="1"/>
    <col min="16130" max="16130" width="19.5546875" style="1" customWidth="1"/>
    <col min="16131" max="16131" width="19.6640625" style="1" customWidth="1"/>
    <col min="16132" max="16133" width="17.33203125" style="1" customWidth="1"/>
    <col min="16134" max="16134" width="14.109375" style="1" customWidth="1"/>
    <col min="16135" max="16136" width="13.5546875" style="1" customWidth="1"/>
    <col min="16137" max="16137" width="18.88671875" style="1" customWidth="1"/>
    <col min="16138" max="16138" width="17.33203125" style="1" customWidth="1"/>
    <col min="16139" max="16139" width="11.6640625" style="1" customWidth="1"/>
    <col min="16140" max="16384" width="9" style="1"/>
  </cols>
  <sheetData>
    <row r="1" spans="1:11" ht="14.4" customHeight="1" x14ac:dyDescent="0.3">
      <c r="A1" s="48" t="s">
        <v>70</v>
      </c>
      <c r="B1" s="48"/>
      <c r="C1" s="48"/>
      <c r="D1" s="48"/>
      <c r="E1" s="48"/>
      <c r="F1" s="48"/>
      <c r="G1" s="48"/>
      <c r="H1" s="48"/>
      <c r="I1" s="48"/>
      <c r="J1" s="48"/>
      <c r="K1" s="48"/>
    </row>
    <row r="2" spans="1:11" x14ac:dyDescent="0.3">
      <c r="A2" s="35"/>
      <c r="B2" s="35"/>
      <c r="C2" s="35"/>
      <c r="D2" s="35"/>
      <c r="E2" s="35"/>
      <c r="F2" s="35"/>
      <c r="G2" s="35"/>
      <c r="H2" s="35"/>
      <c r="I2" s="35"/>
      <c r="J2" s="35"/>
      <c r="K2" s="35"/>
    </row>
    <row r="3" spans="1:11" ht="7.2" customHeight="1" x14ac:dyDescent="0.3">
      <c r="A3" s="35"/>
      <c r="B3" s="35"/>
      <c r="C3" s="35"/>
      <c r="D3" s="35"/>
      <c r="E3" s="35"/>
      <c r="F3" s="35"/>
      <c r="G3" s="35"/>
      <c r="H3" s="35"/>
      <c r="I3" s="35"/>
      <c r="J3" s="35"/>
      <c r="K3" s="35"/>
    </row>
    <row r="4" spans="1:11" x14ac:dyDescent="0.3">
      <c r="B4" s="40" t="s">
        <v>37</v>
      </c>
      <c r="C4" s="40"/>
      <c r="D4" s="40"/>
      <c r="E4" s="40"/>
      <c r="F4" s="40"/>
      <c r="G4" s="40"/>
      <c r="H4" s="40"/>
      <c r="I4" s="40"/>
      <c r="J4" s="40"/>
      <c r="K4" s="40"/>
    </row>
    <row r="5" spans="1:11" x14ac:dyDescent="0.3">
      <c r="A5" s="35"/>
      <c r="B5" s="35"/>
      <c r="C5" s="35"/>
      <c r="D5" s="35"/>
      <c r="E5" s="35"/>
      <c r="F5" s="35"/>
      <c r="G5" s="35"/>
      <c r="H5" s="35"/>
      <c r="I5" s="35"/>
      <c r="J5" s="35"/>
      <c r="K5" s="35"/>
    </row>
    <row r="6" spans="1:11" x14ac:dyDescent="0.3">
      <c r="F6" s="17">
        <v>45068</v>
      </c>
    </row>
    <row r="7" spans="1:11" x14ac:dyDescent="0.3">
      <c r="B7" s="47" t="s">
        <v>0</v>
      </c>
      <c r="C7" s="47"/>
      <c r="D7" s="47"/>
      <c r="E7" s="47"/>
      <c r="F7" s="47"/>
      <c r="G7" s="47"/>
      <c r="H7" s="47"/>
      <c r="I7" s="47"/>
      <c r="J7" s="47"/>
      <c r="K7" s="47"/>
    </row>
    <row r="8" spans="1:11" x14ac:dyDescent="0.3">
      <c r="B8" s="47" t="s">
        <v>1</v>
      </c>
      <c r="C8" s="47"/>
      <c r="D8" s="47"/>
      <c r="E8" s="47"/>
      <c r="F8" s="47"/>
      <c r="G8" s="47"/>
      <c r="H8" s="47"/>
      <c r="I8" s="47"/>
      <c r="J8" s="47"/>
      <c r="K8" s="47"/>
    </row>
    <row r="9" spans="1:11" x14ac:dyDescent="0.3">
      <c r="B9" s="35"/>
      <c r="C9" s="35"/>
      <c r="D9" s="35"/>
      <c r="E9" s="35"/>
      <c r="F9" s="35"/>
      <c r="G9" s="35"/>
      <c r="H9" s="35"/>
      <c r="I9" s="35"/>
      <c r="J9" s="35"/>
      <c r="K9" s="35"/>
    </row>
    <row r="10" spans="1:11" x14ac:dyDescent="0.3">
      <c r="B10" s="30" t="s">
        <v>2</v>
      </c>
      <c r="C10" s="30"/>
      <c r="D10" s="30"/>
      <c r="E10" s="30"/>
      <c r="F10" s="30"/>
      <c r="G10" s="30"/>
      <c r="H10" s="30"/>
      <c r="I10" s="30"/>
      <c r="J10" s="30"/>
      <c r="K10" s="30"/>
    </row>
    <row r="11" spans="1:11" x14ac:dyDescent="0.3">
      <c r="B11" s="30"/>
      <c r="C11" s="30"/>
      <c r="D11" s="30"/>
      <c r="E11" s="30"/>
      <c r="F11" s="30"/>
      <c r="G11" s="30"/>
      <c r="H11" s="30"/>
      <c r="I11" s="30"/>
      <c r="J11" s="30"/>
      <c r="K11" s="30"/>
    </row>
    <row r="12" spans="1:11" x14ac:dyDescent="0.3">
      <c r="B12" s="35"/>
      <c r="C12" s="35"/>
      <c r="D12" s="35"/>
      <c r="E12" s="35"/>
      <c r="F12" s="35"/>
      <c r="G12" s="35"/>
      <c r="H12" s="35"/>
      <c r="I12" s="35"/>
      <c r="J12" s="35"/>
      <c r="K12" s="35"/>
    </row>
    <row r="13" spans="1:11" x14ac:dyDescent="0.3">
      <c r="B13" s="34" t="s">
        <v>3</v>
      </c>
      <c r="C13" s="35"/>
      <c r="D13" s="35"/>
      <c r="E13" s="35"/>
      <c r="F13" s="35"/>
      <c r="G13" s="35"/>
      <c r="H13" s="35"/>
      <c r="I13" s="35"/>
      <c r="J13" s="35"/>
      <c r="K13" s="35"/>
    </row>
    <row r="14" spans="1:11" ht="37.950000000000003" customHeight="1" x14ac:dyDescent="0.3">
      <c r="B14" s="55" t="s">
        <v>4</v>
      </c>
      <c r="C14" s="55"/>
      <c r="D14" s="55"/>
      <c r="E14" s="55"/>
      <c r="F14" s="55"/>
      <c r="G14" s="49" t="s">
        <v>71</v>
      </c>
      <c r="H14" s="50"/>
      <c r="I14" s="50"/>
      <c r="J14" s="50"/>
      <c r="K14" s="51"/>
    </row>
    <row r="15" spans="1:11" ht="29.4" customHeight="1" x14ac:dyDescent="0.3">
      <c r="B15" s="44" t="s">
        <v>5</v>
      </c>
      <c r="C15" s="44"/>
      <c r="D15" s="44"/>
      <c r="E15" s="44"/>
      <c r="F15" s="44"/>
      <c r="G15" s="52"/>
      <c r="H15" s="53"/>
      <c r="I15" s="53"/>
      <c r="J15" s="53"/>
      <c r="K15" s="54"/>
    </row>
    <row r="16" spans="1:11" ht="34.950000000000003" customHeight="1" x14ac:dyDescent="0.3">
      <c r="B16" s="44" t="s">
        <v>6</v>
      </c>
      <c r="C16" s="44"/>
      <c r="D16" s="44"/>
      <c r="E16" s="44"/>
      <c r="F16" s="44"/>
      <c r="G16" s="52" t="s">
        <v>73</v>
      </c>
      <c r="H16" s="53"/>
      <c r="I16" s="53"/>
      <c r="J16" s="53"/>
      <c r="K16" s="54"/>
    </row>
    <row r="17" spans="2:11" x14ac:dyDescent="0.3">
      <c r="B17" s="45"/>
      <c r="C17" s="45"/>
      <c r="D17" s="45"/>
      <c r="E17" s="45"/>
      <c r="F17" s="45"/>
      <c r="G17" s="45"/>
      <c r="H17" s="45"/>
      <c r="I17" s="45"/>
      <c r="J17" s="45"/>
      <c r="K17" s="45"/>
    </row>
    <row r="18" spans="2:11" x14ac:dyDescent="0.3">
      <c r="B18" s="43" t="s">
        <v>7</v>
      </c>
      <c r="C18" s="43"/>
      <c r="D18" s="43"/>
      <c r="E18" s="43"/>
      <c r="F18" s="43"/>
      <c r="G18" s="43"/>
      <c r="H18" s="43"/>
      <c r="I18" s="43"/>
      <c r="J18" s="43"/>
      <c r="K18" s="43"/>
    </row>
    <row r="19" spans="2:11" ht="39.6" customHeight="1" x14ac:dyDescent="0.3">
      <c r="B19" s="16" t="s">
        <v>8</v>
      </c>
      <c r="C19" s="16" t="s">
        <v>9</v>
      </c>
      <c r="D19" s="46" t="s">
        <v>10</v>
      </c>
      <c r="E19" s="46"/>
      <c r="F19" s="46"/>
      <c r="G19" s="37" t="s">
        <v>11</v>
      </c>
      <c r="H19" s="38"/>
      <c r="I19" s="38"/>
      <c r="J19" s="38"/>
      <c r="K19" s="39"/>
    </row>
    <row r="20" spans="2:11" x14ac:dyDescent="0.3">
      <c r="B20" s="2" t="s">
        <v>12</v>
      </c>
      <c r="C20" s="3"/>
      <c r="D20" s="27"/>
      <c r="E20" s="28"/>
      <c r="F20" s="29"/>
      <c r="G20" s="27"/>
      <c r="H20" s="28"/>
      <c r="I20" s="28"/>
      <c r="J20" s="28"/>
      <c r="K20" s="29"/>
    </row>
    <row r="21" spans="2:11" x14ac:dyDescent="0.3">
      <c r="B21" s="2" t="s">
        <v>13</v>
      </c>
      <c r="C21" s="3"/>
      <c r="D21" s="27"/>
      <c r="E21" s="28"/>
      <c r="F21" s="29"/>
      <c r="G21" s="27"/>
      <c r="H21" s="28"/>
      <c r="I21" s="28"/>
      <c r="J21" s="28"/>
      <c r="K21" s="29"/>
    </row>
    <row r="22" spans="2:11" x14ac:dyDescent="0.3">
      <c r="B22" s="45"/>
      <c r="C22" s="45"/>
      <c r="D22" s="45"/>
      <c r="E22" s="45"/>
      <c r="F22" s="45"/>
      <c r="G22" s="45"/>
      <c r="H22" s="45"/>
      <c r="I22" s="45"/>
      <c r="J22" s="45"/>
      <c r="K22" s="45"/>
    </row>
    <row r="23" spans="2:11" x14ac:dyDescent="0.3">
      <c r="B23" s="43" t="s">
        <v>14</v>
      </c>
      <c r="C23" s="43"/>
      <c r="D23" s="43"/>
      <c r="E23" s="43"/>
      <c r="F23" s="43"/>
      <c r="G23" s="43"/>
      <c r="H23" s="43"/>
      <c r="I23" s="43"/>
      <c r="J23" s="43"/>
      <c r="K23" s="43"/>
    </row>
    <row r="24" spans="2:11" ht="28.8" x14ac:dyDescent="0.3">
      <c r="B24" s="16" t="s">
        <v>8</v>
      </c>
      <c r="C24" s="16" t="s">
        <v>15</v>
      </c>
      <c r="D24" s="37" t="s">
        <v>11</v>
      </c>
      <c r="E24" s="38"/>
      <c r="F24" s="38"/>
      <c r="G24" s="38"/>
      <c r="H24" s="38"/>
      <c r="I24" s="38"/>
      <c r="J24" s="38"/>
      <c r="K24" s="39"/>
    </row>
    <row r="25" spans="2:11" x14ac:dyDescent="0.3">
      <c r="B25" s="2" t="s">
        <v>12</v>
      </c>
      <c r="C25" s="3"/>
      <c r="D25" s="27"/>
      <c r="E25" s="28"/>
      <c r="F25" s="28"/>
      <c r="G25" s="28"/>
      <c r="H25" s="28"/>
      <c r="I25" s="28"/>
      <c r="J25" s="28"/>
      <c r="K25" s="29"/>
    </row>
    <row r="26" spans="2:11" x14ac:dyDescent="0.3">
      <c r="B26" s="2" t="s">
        <v>13</v>
      </c>
      <c r="C26" s="3"/>
      <c r="D26" s="27"/>
      <c r="E26" s="28"/>
      <c r="F26" s="28"/>
      <c r="G26" s="28"/>
      <c r="H26" s="28"/>
      <c r="I26" s="28"/>
      <c r="J26" s="28"/>
      <c r="K26" s="29"/>
    </row>
    <row r="27" spans="2:11" x14ac:dyDescent="0.3">
      <c r="B27" s="45"/>
      <c r="C27" s="45"/>
      <c r="D27" s="45"/>
      <c r="E27" s="45"/>
      <c r="F27" s="45"/>
      <c r="G27" s="45"/>
      <c r="H27" s="45"/>
      <c r="I27" s="45"/>
      <c r="J27" s="45"/>
      <c r="K27" s="45"/>
    </row>
    <row r="28" spans="2:11" x14ac:dyDescent="0.3">
      <c r="B28" s="40" t="s">
        <v>16</v>
      </c>
      <c r="C28" s="40"/>
      <c r="D28" s="40"/>
      <c r="E28" s="40"/>
      <c r="F28" s="40"/>
      <c r="G28" s="40"/>
      <c r="H28" s="40"/>
      <c r="I28" s="40"/>
      <c r="J28" s="40"/>
      <c r="K28" s="40"/>
    </row>
    <row r="29" spans="2:11" ht="51.6" customHeight="1" x14ac:dyDescent="0.3">
      <c r="B29" s="30" t="s">
        <v>61</v>
      </c>
      <c r="C29" s="30"/>
      <c r="D29" s="30"/>
      <c r="E29" s="30"/>
      <c r="F29" s="30"/>
      <c r="G29" s="30"/>
      <c r="H29" s="30"/>
      <c r="I29" s="30"/>
      <c r="J29" s="30"/>
      <c r="K29" s="30"/>
    </row>
    <row r="30" spans="2:11" ht="74.400000000000006" customHeight="1" x14ac:dyDescent="0.3">
      <c r="B30" s="30" t="s">
        <v>62</v>
      </c>
      <c r="C30" s="30"/>
      <c r="D30" s="30"/>
      <c r="E30" s="30"/>
      <c r="F30" s="30"/>
      <c r="G30" s="30"/>
      <c r="H30" s="30"/>
      <c r="I30" s="30"/>
      <c r="J30" s="30"/>
      <c r="K30" s="30"/>
    </row>
    <row r="31" spans="2:11" x14ac:dyDescent="0.3">
      <c r="B31" s="30" t="s">
        <v>63</v>
      </c>
      <c r="C31" s="30"/>
      <c r="D31" s="30"/>
      <c r="E31" s="30"/>
      <c r="F31" s="30"/>
      <c r="G31" s="30"/>
      <c r="H31" s="30"/>
      <c r="I31" s="30"/>
      <c r="J31" s="30"/>
      <c r="K31" s="30"/>
    </row>
    <row r="32" spans="2:11" x14ac:dyDescent="0.3">
      <c r="B32" s="30" t="s">
        <v>64</v>
      </c>
      <c r="C32" s="30"/>
      <c r="D32" s="30"/>
      <c r="E32" s="30"/>
      <c r="F32" s="30"/>
      <c r="G32" s="30"/>
      <c r="H32" s="30"/>
      <c r="I32" s="30"/>
      <c r="J32" s="30"/>
      <c r="K32" s="30"/>
    </row>
    <row r="33" spans="2:11" x14ac:dyDescent="0.3">
      <c r="B33" s="30" t="s">
        <v>65</v>
      </c>
      <c r="C33" s="30"/>
      <c r="D33" s="30"/>
      <c r="E33" s="30"/>
      <c r="F33" s="30"/>
      <c r="G33" s="30"/>
      <c r="H33" s="30"/>
      <c r="I33" s="30"/>
      <c r="J33" s="30"/>
      <c r="K33" s="30"/>
    </row>
    <row r="34" spans="2:11" x14ac:dyDescent="0.3">
      <c r="B34" s="30" t="s">
        <v>66</v>
      </c>
      <c r="C34" s="30"/>
      <c r="D34" s="30"/>
      <c r="E34" s="30"/>
      <c r="F34" s="30"/>
      <c r="G34" s="30"/>
      <c r="H34" s="30"/>
      <c r="I34" s="30"/>
      <c r="J34" s="30"/>
      <c r="K34" s="30"/>
    </row>
    <row r="35" spans="2:11" x14ac:dyDescent="0.3">
      <c r="B35" s="30" t="s">
        <v>67</v>
      </c>
      <c r="C35" s="30"/>
      <c r="D35" s="30"/>
      <c r="E35" s="30"/>
      <c r="F35" s="30"/>
      <c r="G35" s="30"/>
      <c r="H35" s="30"/>
      <c r="I35" s="30"/>
      <c r="J35" s="30"/>
      <c r="K35" s="30"/>
    </row>
    <row r="36" spans="2:11" ht="14.4" customHeight="1" x14ac:dyDescent="0.3">
      <c r="B36" s="30" t="s">
        <v>68</v>
      </c>
      <c r="C36" s="30"/>
      <c r="D36" s="30"/>
      <c r="E36" s="30"/>
      <c r="F36" s="30"/>
      <c r="G36" s="30"/>
      <c r="H36" s="30"/>
      <c r="I36" s="30"/>
      <c r="J36" s="30"/>
      <c r="K36" s="30"/>
    </row>
    <row r="37" spans="2:11" ht="33.6" customHeight="1" x14ac:dyDescent="0.3">
      <c r="B37" s="30" t="s">
        <v>69</v>
      </c>
      <c r="C37" s="30"/>
      <c r="D37" s="30"/>
      <c r="E37" s="30"/>
      <c r="F37" s="30"/>
      <c r="G37" s="30"/>
      <c r="H37" s="30"/>
      <c r="I37" s="30"/>
      <c r="J37" s="30"/>
      <c r="K37" s="30"/>
    </row>
    <row r="38" spans="2:11" x14ac:dyDescent="0.3">
      <c r="B38" s="40"/>
      <c r="C38" s="40"/>
      <c r="D38" s="40"/>
      <c r="E38" s="40"/>
      <c r="F38" s="40"/>
      <c r="G38" s="40"/>
      <c r="H38" s="40"/>
      <c r="I38" s="40"/>
      <c r="J38" s="40"/>
      <c r="K38" s="40"/>
    </row>
    <row r="39" spans="2:11" ht="57.6" x14ac:dyDescent="0.3">
      <c r="B39" s="10" t="s">
        <v>38</v>
      </c>
      <c r="C39" s="10" t="s">
        <v>39</v>
      </c>
      <c r="D39" s="10" t="s">
        <v>40</v>
      </c>
      <c r="E39" s="10" t="s">
        <v>41</v>
      </c>
      <c r="F39" s="10" t="s">
        <v>51</v>
      </c>
      <c r="G39" s="10" t="s">
        <v>59</v>
      </c>
      <c r="H39" s="10" t="s">
        <v>52</v>
      </c>
      <c r="I39" s="10" t="s">
        <v>53</v>
      </c>
      <c r="J39" s="10" t="s">
        <v>58</v>
      </c>
    </row>
    <row r="40" spans="2:11" x14ac:dyDescent="0.3">
      <c r="B40" s="14">
        <v>1</v>
      </c>
      <c r="C40" s="14">
        <v>2</v>
      </c>
      <c r="D40" s="14">
        <v>3</v>
      </c>
      <c r="E40" s="14">
        <v>4</v>
      </c>
      <c r="F40" s="14">
        <v>5</v>
      </c>
      <c r="G40" s="14">
        <v>6</v>
      </c>
      <c r="H40" s="14">
        <v>7</v>
      </c>
      <c r="I40" s="14">
        <v>8</v>
      </c>
      <c r="J40" s="15">
        <v>9</v>
      </c>
    </row>
    <row r="41" spans="2:11" x14ac:dyDescent="0.3">
      <c r="B41" s="12"/>
      <c r="C41" s="13"/>
      <c r="D41" s="12"/>
      <c r="E41" s="12"/>
      <c r="F41" s="19"/>
      <c r="G41" s="18"/>
      <c r="H41" s="19"/>
      <c r="I41" s="18"/>
      <c r="J41" s="20"/>
    </row>
    <row r="42" spans="2:11" x14ac:dyDescent="0.3">
      <c r="B42" s="12" t="s">
        <v>13</v>
      </c>
      <c r="C42" s="13" t="s">
        <v>60</v>
      </c>
      <c r="D42" s="12" t="s">
        <v>42</v>
      </c>
      <c r="E42" s="12">
        <v>220</v>
      </c>
      <c r="F42" s="19">
        <v>0.48</v>
      </c>
      <c r="G42" s="18">
        <f>E42*F42*0.21</f>
        <v>22.175999999999998</v>
      </c>
      <c r="H42" s="19">
        <f>F42*1.21</f>
        <v>0.58079999999999998</v>
      </c>
      <c r="I42" s="18">
        <f t="shared" ref="I42:I64" si="0">E42*F42</f>
        <v>105.6</v>
      </c>
      <c r="J42" s="20">
        <f t="shared" ref="J42:J64" si="1">E42*H42</f>
        <v>127.776</v>
      </c>
    </row>
    <row r="43" spans="2:11" x14ac:dyDescent="0.3">
      <c r="B43" s="12"/>
      <c r="C43" s="13"/>
      <c r="D43" s="12"/>
      <c r="E43" s="12"/>
      <c r="F43" s="19"/>
      <c r="G43" s="18"/>
      <c r="H43" s="19"/>
      <c r="I43" s="18"/>
      <c r="J43" s="20"/>
    </row>
    <row r="44" spans="2:11" x14ac:dyDescent="0.3">
      <c r="B44" s="12"/>
      <c r="C44" s="13"/>
      <c r="D44" s="12"/>
      <c r="E44" s="12"/>
      <c r="F44" s="19"/>
      <c r="G44" s="18"/>
      <c r="H44" s="19"/>
      <c r="I44" s="18"/>
      <c r="J44" s="20"/>
    </row>
    <row r="45" spans="2:11" ht="28.8" x14ac:dyDescent="0.3">
      <c r="B45" s="12" t="s">
        <v>18</v>
      </c>
      <c r="C45" s="13" t="s">
        <v>54</v>
      </c>
      <c r="D45" s="12" t="s">
        <v>50</v>
      </c>
      <c r="E45" s="12">
        <v>600</v>
      </c>
      <c r="F45" s="19">
        <v>0.35</v>
      </c>
      <c r="G45" s="18">
        <f>E45*F45*0.21</f>
        <v>44.1</v>
      </c>
      <c r="H45" s="19">
        <f>F45*1.21</f>
        <v>0.42349999999999999</v>
      </c>
      <c r="I45" s="18">
        <f t="shared" si="0"/>
        <v>210</v>
      </c>
      <c r="J45" s="20">
        <f t="shared" si="1"/>
        <v>254.1</v>
      </c>
    </row>
    <row r="46" spans="2:11" ht="28.8" x14ac:dyDescent="0.3">
      <c r="B46" s="12" t="s">
        <v>19</v>
      </c>
      <c r="C46" s="13" t="s">
        <v>56</v>
      </c>
      <c r="D46" s="12" t="s">
        <v>57</v>
      </c>
      <c r="E46" s="12">
        <v>1010</v>
      </c>
      <c r="F46" s="19">
        <v>2.84</v>
      </c>
      <c r="G46" s="18">
        <f>E46*F46*0.21</f>
        <v>602.36399999999992</v>
      </c>
      <c r="H46" s="19">
        <f>F46*1.21</f>
        <v>3.4363999999999999</v>
      </c>
      <c r="I46" s="18">
        <f t="shared" si="0"/>
        <v>2868.3999999999996</v>
      </c>
      <c r="J46" s="20">
        <f t="shared" si="1"/>
        <v>3470.7640000000001</v>
      </c>
    </row>
    <row r="47" spans="2:11" x14ac:dyDescent="0.3">
      <c r="B47" s="12"/>
      <c r="C47" s="13"/>
      <c r="D47" s="12"/>
      <c r="E47" s="12"/>
      <c r="F47" s="19"/>
      <c r="G47" s="18"/>
      <c r="H47" s="19"/>
      <c r="I47" s="18"/>
      <c r="J47" s="20"/>
    </row>
    <row r="48" spans="2:11" x14ac:dyDescent="0.3">
      <c r="B48" s="12"/>
      <c r="C48" s="13"/>
      <c r="D48" s="12"/>
      <c r="E48" s="12"/>
      <c r="F48" s="19"/>
      <c r="G48" s="18"/>
      <c r="H48" s="19"/>
      <c r="I48" s="18"/>
      <c r="J48" s="20"/>
    </row>
    <row r="49" spans="2:10" x14ac:dyDescent="0.3">
      <c r="B49" s="12"/>
      <c r="C49" s="13"/>
      <c r="D49" s="12"/>
      <c r="E49" s="12"/>
      <c r="F49" s="19"/>
      <c r="G49" s="18"/>
      <c r="H49" s="19"/>
      <c r="I49" s="18"/>
      <c r="J49" s="20"/>
    </row>
    <row r="50" spans="2:10" x14ac:dyDescent="0.3">
      <c r="B50" s="12"/>
      <c r="C50" s="13"/>
      <c r="D50" s="12"/>
      <c r="E50" s="12"/>
      <c r="F50" s="19"/>
      <c r="G50" s="18"/>
      <c r="H50" s="19"/>
      <c r="I50" s="18"/>
      <c r="J50" s="20"/>
    </row>
    <row r="51" spans="2:10" x14ac:dyDescent="0.3">
      <c r="B51" s="12"/>
      <c r="C51" s="13"/>
      <c r="D51" s="12"/>
      <c r="E51" s="12"/>
      <c r="F51" s="19"/>
      <c r="G51" s="18"/>
      <c r="H51" s="19"/>
      <c r="I51" s="18"/>
      <c r="J51" s="20"/>
    </row>
    <row r="52" spans="2:10" x14ac:dyDescent="0.3">
      <c r="B52" s="12"/>
      <c r="C52" s="13"/>
      <c r="D52" s="12"/>
      <c r="E52" s="12"/>
      <c r="F52" s="19"/>
      <c r="G52" s="18"/>
      <c r="H52" s="19"/>
      <c r="I52" s="18"/>
      <c r="J52" s="20"/>
    </row>
    <row r="53" spans="2:10" x14ac:dyDescent="0.3">
      <c r="B53" s="12"/>
      <c r="C53" s="13"/>
      <c r="D53" s="12"/>
      <c r="E53" s="12"/>
      <c r="F53" s="19"/>
      <c r="G53" s="18"/>
      <c r="H53" s="19"/>
      <c r="I53" s="18"/>
      <c r="J53" s="20"/>
    </row>
    <row r="54" spans="2:10" x14ac:dyDescent="0.3">
      <c r="B54" s="12"/>
      <c r="C54" s="13"/>
      <c r="D54" s="12"/>
      <c r="E54" s="12"/>
      <c r="F54" s="19"/>
      <c r="G54" s="18"/>
      <c r="H54" s="19"/>
      <c r="I54" s="18"/>
      <c r="J54" s="20"/>
    </row>
    <row r="55" spans="2:10" x14ac:dyDescent="0.3">
      <c r="B55" s="12"/>
      <c r="C55" s="13"/>
      <c r="D55" s="12"/>
      <c r="E55" s="12"/>
      <c r="F55" s="19"/>
      <c r="G55" s="18"/>
      <c r="H55" s="19"/>
      <c r="I55" s="18"/>
      <c r="J55" s="20"/>
    </row>
    <row r="56" spans="2:10" x14ac:dyDescent="0.3">
      <c r="B56" s="12"/>
      <c r="C56" s="13"/>
      <c r="D56" s="12"/>
      <c r="E56" s="12"/>
      <c r="F56" s="19"/>
      <c r="G56" s="18"/>
      <c r="H56" s="19"/>
      <c r="I56" s="18"/>
      <c r="J56" s="20"/>
    </row>
    <row r="57" spans="2:10" x14ac:dyDescent="0.3">
      <c r="B57" s="12"/>
      <c r="C57" s="13"/>
      <c r="D57" s="12"/>
      <c r="E57" s="12"/>
      <c r="F57" s="19"/>
      <c r="G57" s="18"/>
      <c r="H57" s="19"/>
      <c r="I57" s="18"/>
      <c r="J57" s="20"/>
    </row>
    <row r="58" spans="2:10" ht="28.8" x14ac:dyDescent="0.3">
      <c r="B58" s="12" t="s">
        <v>44</v>
      </c>
      <c r="C58" s="13" t="s">
        <v>45</v>
      </c>
      <c r="D58" s="12" t="s">
        <v>43</v>
      </c>
      <c r="E58" s="12">
        <v>480</v>
      </c>
      <c r="F58" s="19">
        <v>0.746</v>
      </c>
      <c r="G58" s="18">
        <f t="shared" ref="G43:G63" si="2">E58*F58*0.05</f>
        <v>17.904</v>
      </c>
      <c r="H58" s="19">
        <f t="shared" ref="H43:H63" si="3">F58*1.05</f>
        <v>0.7833</v>
      </c>
      <c r="I58" s="18">
        <f t="shared" si="0"/>
        <v>358.08</v>
      </c>
      <c r="J58" s="20">
        <f t="shared" si="1"/>
        <v>375.98399999999998</v>
      </c>
    </row>
    <row r="59" spans="2:10" x14ac:dyDescent="0.3">
      <c r="B59" s="12"/>
      <c r="C59" s="13"/>
      <c r="D59" s="12"/>
      <c r="E59" s="12"/>
      <c r="F59" s="19"/>
      <c r="G59" s="18"/>
      <c r="H59" s="19"/>
      <c r="I59" s="18"/>
      <c r="J59" s="20"/>
    </row>
    <row r="60" spans="2:10" x14ac:dyDescent="0.3">
      <c r="B60" s="12"/>
      <c r="C60" s="13"/>
      <c r="D60" s="12"/>
      <c r="E60" s="12"/>
      <c r="F60" s="19"/>
      <c r="G60" s="18"/>
      <c r="H60" s="19"/>
      <c r="I60" s="18"/>
      <c r="J60" s="20"/>
    </row>
    <row r="61" spans="2:10" x14ac:dyDescent="0.3">
      <c r="B61" s="12"/>
      <c r="C61" s="13"/>
      <c r="D61" s="12"/>
      <c r="E61" s="12"/>
      <c r="F61" s="19"/>
      <c r="G61" s="18"/>
      <c r="H61" s="19"/>
      <c r="I61" s="18"/>
      <c r="J61" s="20"/>
    </row>
    <row r="62" spans="2:10" x14ac:dyDescent="0.3">
      <c r="B62" s="12"/>
      <c r="C62" s="13"/>
      <c r="D62" s="12"/>
      <c r="E62" s="12"/>
      <c r="F62" s="19"/>
      <c r="G62" s="18"/>
      <c r="H62" s="19"/>
      <c r="I62" s="18"/>
      <c r="J62" s="20"/>
    </row>
    <row r="63" spans="2:10" ht="28.8" x14ac:dyDescent="0.3">
      <c r="B63" s="12" t="s">
        <v>46</v>
      </c>
      <c r="C63" s="13" t="s">
        <v>47</v>
      </c>
      <c r="D63" s="12" t="s">
        <v>48</v>
      </c>
      <c r="E63" s="12">
        <v>50</v>
      </c>
      <c r="F63" s="19">
        <v>0.4</v>
      </c>
      <c r="G63" s="18">
        <f t="shared" si="2"/>
        <v>1</v>
      </c>
      <c r="H63" s="19">
        <f t="shared" si="3"/>
        <v>0.42000000000000004</v>
      </c>
      <c r="I63" s="18">
        <f t="shared" si="0"/>
        <v>20</v>
      </c>
      <c r="J63" s="20">
        <f t="shared" si="1"/>
        <v>21.000000000000004</v>
      </c>
    </row>
    <row r="64" spans="2:10" x14ac:dyDescent="0.3">
      <c r="B64" s="12"/>
      <c r="C64" s="13"/>
      <c r="D64" s="12"/>
      <c r="E64" s="12"/>
      <c r="F64" s="19"/>
      <c r="G64" s="18"/>
      <c r="H64" s="19"/>
      <c r="I64" s="18"/>
      <c r="J64" s="20"/>
    </row>
    <row r="65" spans="2:11" x14ac:dyDescent="0.3">
      <c r="B65" s="12"/>
      <c r="C65" s="13"/>
      <c r="D65" s="12"/>
      <c r="E65" s="12"/>
      <c r="F65" s="19"/>
      <c r="G65" s="18"/>
      <c r="H65" s="19"/>
      <c r="I65" s="18"/>
      <c r="J65" s="20"/>
    </row>
    <row r="66" spans="2:11" x14ac:dyDescent="0.3">
      <c r="B66" s="12"/>
      <c r="C66" s="13"/>
      <c r="D66" s="12"/>
      <c r="E66" s="12"/>
      <c r="F66" s="19"/>
      <c r="G66" s="18"/>
      <c r="H66" s="19"/>
      <c r="I66" s="18"/>
      <c r="J66" s="20"/>
    </row>
    <row r="67" spans="2:11" x14ac:dyDescent="0.3">
      <c r="B67" s="41" t="s">
        <v>49</v>
      </c>
      <c r="C67" s="42"/>
      <c r="D67" s="42"/>
      <c r="E67" s="42"/>
      <c r="F67" s="42"/>
      <c r="G67" s="42"/>
      <c r="H67" s="42"/>
      <c r="I67" s="11"/>
      <c r="J67" s="21">
        <f>SUM(J41:J66)</f>
        <v>4249.6240000000007</v>
      </c>
    </row>
    <row r="69" spans="2:11" x14ac:dyDescent="0.3">
      <c r="B69" s="30" t="s">
        <v>72</v>
      </c>
      <c r="C69" s="30"/>
      <c r="D69" s="30"/>
      <c r="E69" s="30"/>
      <c r="F69" s="30"/>
      <c r="G69" s="30"/>
      <c r="H69" s="30"/>
      <c r="I69" s="30"/>
      <c r="J69" s="30"/>
      <c r="K69" s="30"/>
    </row>
    <row r="70" spans="2:11" x14ac:dyDescent="0.3">
      <c r="B70" s="30" t="s">
        <v>20</v>
      </c>
      <c r="C70" s="30"/>
      <c r="D70" s="30"/>
      <c r="E70" s="30"/>
      <c r="F70" s="30"/>
      <c r="G70" s="30"/>
      <c r="H70" s="30"/>
      <c r="I70" s="30"/>
      <c r="J70" s="30"/>
      <c r="K70" s="30"/>
    </row>
    <row r="71" spans="2:11" x14ac:dyDescent="0.3">
      <c r="B71" s="35"/>
      <c r="C71" s="35"/>
      <c r="D71" s="35"/>
      <c r="E71" s="35"/>
      <c r="F71" s="35"/>
      <c r="G71" s="35"/>
      <c r="H71" s="35"/>
      <c r="I71" s="35"/>
      <c r="J71" s="35"/>
      <c r="K71" s="35"/>
    </row>
    <row r="73" spans="2:11" x14ac:dyDescent="0.3">
      <c r="B73" s="34" t="s">
        <v>55</v>
      </c>
      <c r="C73" s="35"/>
      <c r="D73" s="35"/>
      <c r="E73" s="35"/>
      <c r="F73" s="35"/>
      <c r="G73" s="35"/>
      <c r="H73" s="35"/>
      <c r="I73" s="35"/>
      <c r="J73" s="35"/>
      <c r="K73" s="35"/>
    </row>
    <row r="74" spans="2:11" x14ac:dyDescent="0.3">
      <c r="B74" s="30" t="s">
        <v>21</v>
      </c>
      <c r="C74" s="30"/>
      <c r="D74" s="30"/>
      <c r="E74" s="30"/>
      <c r="F74" s="30"/>
      <c r="G74" s="30"/>
      <c r="H74" s="30"/>
      <c r="I74" s="30"/>
      <c r="J74" s="30"/>
      <c r="K74" s="30"/>
    </row>
    <row r="75" spans="2:11" ht="57.6" customHeight="1" x14ac:dyDescent="0.3">
      <c r="B75" s="6" t="s">
        <v>22</v>
      </c>
      <c r="C75" s="36" t="s">
        <v>23</v>
      </c>
      <c r="D75" s="36"/>
      <c r="E75" s="6" t="s">
        <v>24</v>
      </c>
      <c r="F75" s="6" t="s">
        <v>25</v>
      </c>
      <c r="G75" s="37" t="s">
        <v>26</v>
      </c>
      <c r="H75" s="38"/>
      <c r="I75" s="38"/>
      <c r="J75" s="38"/>
      <c r="K75" s="39"/>
    </row>
    <row r="76" spans="2:11" x14ac:dyDescent="0.3">
      <c r="B76" s="7">
        <v>1</v>
      </c>
      <c r="C76" s="23">
        <v>2</v>
      </c>
      <c r="D76" s="23"/>
      <c r="E76" s="7">
        <v>3</v>
      </c>
      <c r="F76" s="7">
        <v>4</v>
      </c>
      <c r="G76" s="24">
        <v>5</v>
      </c>
      <c r="H76" s="25"/>
      <c r="I76" s="25"/>
      <c r="J76" s="25"/>
      <c r="K76" s="26"/>
    </row>
    <row r="77" spans="2:11" ht="37.799999999999997" customHeight="1" x14ac:dyDescent="0.3">
      <c r="B77" s="8" t="s">
        <v>12</v>
      </c>
      <c r="C77" s="22" t="s">
        <v>27</v>
      </c>
      <c r="D77" s="22"/>
      <c r="E77" s="5"/>
      <c r="F77" s="5"/>
      <c r="G77" s="27"/>
      <c r="H77" s="28"/>
      <c r="I77" s="28"/>
      <c r="J77" s="28"/>
      <c r="K77" s="29"/>
    </row>
    <row r="78" spans="2:11" ht="77.400000000000006" customHeight="1" x14ac:dyDescent="0.3">
      <c r="B78" s="8" t="s">
        <v>13</v>
      </c>
      <c r="C78" s="22" t="s">
        <v>28</v>
      </c>
      <c r="D78" s="22"/>
      <c r="E78" s="5"/>
      <c r="F78" s="5"/>
      <c r="G78" s="27"/>
      <c r="H78" s="28"/>
      <c r="I78" s="28"/>
      <c r="J78" s="28"/>
      <c r="K78" s="29"/>
    </row>
    <row r="79" spans="2:11" ht="51" customHeight="1" x14ac:dyDescent="0.3">
      <c r="B79" s="8" t="s">
        <v>17</v>
      </c>
      <c r="C79" s="22" t="s">
        <v>29</v>
      </c>
      <c r="D79" s="22"/>
      <c r="E79" s="5"/>
      <c r="F79" s="5"/>
      <c r="G79" s="27"/>
      <c r="H79" s="28"/>
      <c r="I79" s="28"/>
      <c r="J79" s="28"/>
      <c r="K79" s="29"/>
    </row>
    <row r="80" spans="2:11" ht="27.6" customHeight="1" x14ac:dyDescent="0.3">
      <c r="B80" s="9"/>
      <c r="C80" s="32"/>
      <c r="D80" s="32"/>
      <c r="E80" s="5"/>
      <c r="F80" s="5"/>
      <c r="G80" s="27"/>
      <c r="H80" s="28"/>
      <c r="I80" s="28"/>
      <c r="J80" s="28"/>
      <c r="K80" s="29"/>
    </row>
    <row r="82" spans="2:11" x14ac:dyDescent="0.3">
      <c r="B82" s="33" t="s">
        <v>30</v>
      </c>
      <c r="C82" s="30"/>
      <c r="D82" s="30"/>
      <c r="E82" s="30"/>
      <c r="F82" s="30"/>
      <c r="G82" s="30"/>
      <c r="H82" s="30"/>
      <c r="I82" s="30"/>
      <c r="J82" s="30"/>
      <c r="K82" s="30"/>
    </row>
    <row r="83" spans="2:11" x14ac:dyDescent="0.3">
      <c r="B83" s="30" t="s">
        <v>31</v>
      </c>
      <c r="C83" s="30"/>
      <c r="D83" s="30"/>
      <c r="E83" s="30"/>
      <c r="F83" s="30"/>
      <c r="G83" s="30"/>
      <c r="H83" s="30"/>
      <c r="I83" s="30"/>
      <c r="J83" s="30"/>
      <c r="K83" s="30"/>
    </row>
    <row r="84" spans="2:11" ht="15" customHeight="1" x14ac:dyDescent="0.3">
      <c r="B84" s="30" t="s">
        <v>32</v>
      </c>
      <c r="C84" s="30"/>
      <c r="D84" s="30"/>
      <c r="E84" s="30"/>
      <c r="F84" s="30"/>
      <c r="G84" s="30"/>
      <c r="H84" s="30"/>
      <c r="I84" s="30"/>
      <c r="J84" s="30"/>
      <c r="K84" s="30"/>
    </row>
    <row r="85" spans="2:11" ht="18.600000000000001" customHeight="1" x14ac:dyDescent="0.3">
      <c r="B85" s="30" t="s">
        <v>33</v>
      </c>
      <c r="C85" s="30"/>
      <c r="D85" s="30"/>
      <c r="E85" s="30"/>
      <c r="F85" s="30"/>
      <c r="G85" s="30"/>
      <c r="H85" s="30"/>
      <c r="I85" s="30"/>
      <c r="J85" s="30"/>
      <c r="K85" s="30"/>
    </row>
    <row r="86" spans="2:11" x14ac:dyDescent="0.3">
      <c r="B86" s="30" t="s">
        <v>34</v>
      </c>
      <c r="C86" s="30"/>
      <c r="D86" s="30"/>
      <c r="E86" s="30"/>
      <c r="F86" s="30"/>
      <c r="G86" s="30"/>
      <c r="H86" s="30"/>
      <c r="I86" s="30"/>
      <c r="J86" s="30"/>
      <c r="K86" s="30"/>
    </row>
    <row r="87" spans="2:11" x14ac:dyDescent="0.3">
      <c r="B87" s="30" t="s">
        <v>35</v>
      </c>
      <c r="C87" s="30"/>
      <c r="D87" s="30"/>
      <c r="E87" s="30"/>
      <c r="F87" s="30"/>
      <c r="G87" s="30"/>
      <c r="H87" s="30"/>
      <c r="I87" s="30"/>
      <c r="J87" s="30"/>
      <c r="K87" s="30"/>
    </row>
    <row r="88" spans="2:11" ht="31.95" customHeight="1" x14ac:dyDescent="0.3"/>
    <row r="90" spans="2:11" x14ac:dyDescent="0.3">
      <c r="B90" s="31" t="s">
        <v>36</v>
      </c>
      <c r="C90" s="31"/>
      <c r="D90" s="31"/>
      <c r="E90" s="31"/>
      <c r="F90" s="31"/>
      <c r="G90" s="31"/>
      <c r="H90" s="31"/>
      <c r="I90" s="31"/>
      <c r="J90" s="31"/>
      <c r="K90" s="31"/>
    </row>
  </sheetData>
  <mergeCells count="67">
    <mergeCell ref="A1:K1"/>
    <mergeCell ref="A2:K3"/>
    <mergeCell ref="B4:K4"/>
    <mergeCell ref="A5:K5"/>
    <mergeCell ref="B11:K11"/>
    <mergeCell ref="D24:K24"/>
    <mergeCell ref="D25:K25"/>
    <mergeCell ref="D26:K26"/>
    <mergeCell ref="B27:K27"/>
    <mergeCell ref="B7:K7"/>
    <mergeCell ref="B8:K8"/>
    <mergeCell ref="B9:K9"/>
    <mergeCell ref="B10:K10"/>
    <mergeCell ref="B12:K12"/>
    <mergeCell ref="G14:K14"/>
    <mergeCell ref="G15:K15"/>
    <mergeCell ref="G16:K16"/>
    <mergeCell ref="B13:K13"/>
    <mergeCell ref="B14:F14"/>
    <mergeCell ref="B15:F15"/>
    <mergeCell ref="B23:K23"/>
    <mergeCell ref="B16:F16"/>
    <mergeCell ref="B17:K17"/>
    <mergeCell ref="B18:K18"/>
    <mergeCell ref="D19:F19"/>
    <mergeCell ref="G20:K20"/>
    <mergeCell ref="G21:K21"/>
    <mergeCell ref="G19:K19"/>
    <mergeCell ref="D20:F20"/>
    <mergeCell ref="D21:F21"/>
    <mergeCell ref="B22:K22"/>
    <mergeCell ref="B28:K28"/>
    <mergeCell ref="B67:H67"/>
    <mergeCell ref="B30:K30"/>
    <mergeCell ref="B31:K31"/>
    <mergeCell ref="B32:K32"/>
    <mergeCell ref="B33:K33"/>
    <mergeCell ref="B34:K34"/>
    <mergeCell ref="B35:K35"/>
    <mergeCell ref="B36:K36"/>
    <mergeCell ref="B37:K37"/>
    <mergeCell ref="B38:K38"/>
    <mergeCell ref="B29:K29"/>
    <mergeCell ref="B73:K73"/>
    <mergeCell ref="B74:K74"/>
    <mergeCell ref="C75:D75"/>
    <mergeCell ref="G75:K75"/>
    <mergeCell ref="B69:K69"/>
    <mergeCell ref="B70:K70"/>
    <mergeCell ref="B71:K71"/>
    <mergeCell ref="B86:K86"/>
    <mergeCell ref="B87:K87"/>
    <mergeCell ref="B90:K90"/>
    <mergeCell ref="C80:D80"/>
    <mergeCell ref="B82:K82"/>
    <mergeCell ref="B83:K83"/>
    <mergeCell ref="B84:K84"/>
    <mergeCell ref="B85:K85"/>
    <mergeCell ref="G80:K80"/>
    <mergeCell ref="C79:D79"/>
    <mergeCell ref="C76:D76"/>
    <mergeCell ref="C77:D77"/>
    <mergeCell ref="G76:K76"/>
    <mergeCell ref="G77:K77"/>
    <mergeCell ref="G78:K78"/>
    <mergeCell ref="G79:K79"/>
    <mergeCell ref="C78:D78"/>
  </mergeCells>
  <pageMargins left="0.25" right="0.25" top="0.75" bottom="0.75" header="0.3" footer="0.3"/>
  <pageSetup paperSize="9"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Savas</dc:creator>
  <cp:lastModifiedBy>Savas</cp:lastModifiedBy>
  <cp:lastPrinted>2023-06-01T11:16:14Z</cp:lastPrinted>
  <dcterms:created xsi:type="dcterms:W3CDTF">2023-05-11T08:25:33Z</dcterms:created>
  <dcterms:modified xsi:type="dcterms:W3CDTF">2023-06-09T09:42:18Z</dcterms:modified>
</cp:coreProperties>
</file>