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User\Desktop\Maisto sutartys_2023 06\Sutartys Simonai\"/>
    </mc:Choice>
  </mc:AlternateContent>
  <xr:revisionPtr revIDLastSave="0" documentId="8_{BDAF38F4-BB43-4DFB-976A-957151449186}" xr6:coauthVersionLast="47" xr6:coauthVersionMax="47" xr10:uidLastSave="{00000000-0000-0000-0000-000000000000}"/>
  <bookViews>
    <workbookView xWindow="-120" yWindow="-120" windowWidth="29040" windowHeight="15720" xr2:uid="{00000000-000D-0000-FFFF-FFFF00000000}"/>
  </bookViews>
  <sheets>
    <sheet name="Kiaušiniai"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 l="1"/>
  <c r="I12" i="1" s="1"/>
  <c r="I13" i="1" s="1"/>
  <c r="I14" i="1" s="1"/>
  <c r="H10" i="1"/>
  <c r="F11" i="1"/>
</calcChain>
</file>

<file path=xl/sharedStrings.xml><?xml version="1.0" encoding="utf-8"?>
<sst xmlns="http://schemas.openxmlformats.org/spreadsheetml/2006/main" count="27" uniqueCount="26">
  <si>
    <t>KIEKIŲ SĄRAŠAS</t>
  </si>
  <si>
    <t>(Tiekėjo pavadinimas)</t>
  </si>
  <si>
    <t>Eil. Nr.</t>
  </si>
  <si>
    <t>Produktų pavadinimas</t>
  </si>
  <si>
    <t>Reikalavimai</t>
  </si>
  <si>
    <t>Mato vnt.</t>
  </si>
  <si>
    <t>Kiekis</t>
  </si>
  <si>
    <t>Siūloma mato vnt. kaina, Eur be PVM</t>
  </si>
  <si>
    <t>Siūloma mato vnt. kaina, Eur su PVM</t>
  </si>
  <si>
    <t>Suma, Eur be PVM</t>
  </si>
  <si>
    <t xml:space="preserve">Kiaušiniai  </t>
  </si>
  <si>
    <t>vnt</t>
  </si>
  <si>
    <t>PVM 21 %</t>
  </si>
  <si>
    <t>Kiaušiniai</t>
  </si>
  <si>
    <t>03142500-3</t>
  </si>
  <si>
    <t>Ant kraiko laikomų vištų, A klasės, L kategorijos.  Kiekvienas kiaušinis turi būti su kontrolės žyma, nesuskilęs. Kiaušinio lukštas turi būti lygus, tvirtas, blizgantis, švarus, be prilipusių nešvarumų. Sufasuoti ne daugiau kaip po 10 vnt. Supakuota saugiai, individualiai atskirtas kiekvienas kiaušinis, apsaugant nuo galimos taršos ir išorės ir mechaninio pažeidimo. Pakavimo medžiaga pritaikyta pakuoti maisto produktus.
Fiziniai rodikliai - jokių pašalinių dalelių, priemaišų negali būti. Cheminiai rodikliai - antibiotikų, hormoninių medžiagų negali būti.</t>
  </si>
  <si>
    <t>Konbkurso sąlygų 1 priedas</t>
  </si>
  <si>
    <t>2023-07-01–2024-06-30</t>
  </si>
  <si>
    <t>Bendra pasiūlymo kaina eurais be PVM</t>
  </si>
  <si>
    <t>Bendra pasiūlymo kaina eurais su PVM</t>
  </si>
  <si>
    <t>Viso:</t>
  </si>
  <si>
    <t>Tiekėjo (atsakingo asmens) vardas, pavardė, pareigos, parašas</t>
  </si>
  <si>
    <r>
      <rPr>
        <b/>
        <u/>
        <sz val="10"/>
        <rFont val="Times New Roman"/>
        <family val="1"/>
        <charset val="186"/>
      </rPr>
      <t>Būtina nurodyti:</t>
    </r>
    <r>
      <rPr>
        <sz val="10"/>
        <rFont val="Times New Roman"/>
        <family val="1"/>
        <charset val="186"/>
      </rPr>
      <t xml:space="preserve"> siūlomo produkto gamintojas, produkto pavadinimas, tiksli pakuotė.                                                    </t>
    </r>
    <r>
      <rPr>
        <b/>
        <sz val="10"/>
        <rFont val="Times New Roman"/>
        <family val="1"/>
        <charset val="186"/>
      </rPr>
      <t>*Tai pačiai pozicijai galima siūlyti ir kelis to paties ar kito gamintojo produktus</t>
    </r>
  </si>
  <si>
    <t>UAB "Officeday"</t>
  </si>
  <si>
    <t>Įgaliotas asmuo Živilė Šukaitienė</t>
  </si>
  <si>
    <r>
      <rPr>
        <b/>
        <i/>
        <u/>
        <sz val="10"/>
        <rFont val="Times New Roman"/>
        <family val="1"/>
        <charset val="186"/>
      </rPr>
      <t xml:space="preserve">Kiaušiniai, A klasė, L dydis, rudi, ant kraiko laikomų vištų, fasuoti, 10 vnt. ŽŪB "Ginkūnų Paukštynas" </t>
    </r>
    <r>
      <rPr>
        <i/>
        <sz val="10"/>
        <rFont val="Times New Roman"/>
        <family val="1"/>
        <charset val="186"/>
      </rPr>
      <t xml:space="preserve">
Ant kraiko laikomų vištų, A klasės, L kategorijos.  Kiekvienas kiaušinis  su kontrolės žyma, nesuskilęs. Kiaušinio lukštas lygus, tvirtas, blizgantis, švarus, be prilipusių nešvarumų. Sufasuoti po 10 vnt. Supakuota saugiai, individualiai atskirtas kiekvienas kiaušinis, apsaugant nuo galimos taršos ir išorės ir mechaninio pažeidimo. Pakavimo medžiaga pritaikyta pakuoti maisto produktus.
Fiziniai rodikliai - be pašalinių dalelių, priemaišų. Cheminiai rodikliai - be antibiotikų, hormoninių medžiagų.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</si>
</sst>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0"/>
      <name val="Times New Roman"/>
      <family val="1"/>
      <charset val="186"/>
    </font>
    <font>
      <sz val="10"/>
      <name val="Arial"/>
      <family val="2"/>
      <charset val="186"/>
    </font>
    <font>
      <b/>
      <sz val="10"/>
      <name val="Times New Roman"/>
      <family val="1"/>
      <charset val="186"/>
    </font>
    <font>
      <i/>
      <sz val="10"/>
      <name val="Times New Roman"/>
      <family val="1"/>
      <charset val="186"/>
    </font>
    <font>
      <b/>
      <sz val="10"/>
      <color theme="1"/>
      <name val="Times New Roman"/>
      <family val="1"/>
      <charset val="186"/>
    </font>
    <font>
      <sz val="10"/>
      <color theme="1"/>
      <name val="Calibri"/>
      <family val="2"/>
      <charset val="186"/>
      <scheme val="minor"/>
    </font>
    <font>
      <b/>
      <u/>
      <sz val="10"/>
      <name val="Times New Roman"/>
      <family val="1"/>
      <charset val="186"/>
    </font>
    <font>
      <sz val="10"/>
      <name val="Arial"/>
      <family val="2"/>
    </font>
    <font>
      <b/>
      <i/>
      <u/>
      <sz val="10"/>
      <name val="Times New Roman"/>
      <family val="1"/>
      <charset val="186"/>
    </font>
  </fonts>
  <fills count="3">
    <fill>
      <patternFill patternType="none"/>
    </fill>
    <fill>
      <patternFill patternType="gray125"/>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0" fontId="2" fillId="0" borderId="0"/>
    <xf numFmtId="0" fontId="2" fillId="0" borderId="0"/>
  </cellStyleXfs>
  <cellXfs count="44">
    <xf numFmtId="0" fontId="0" fillId="0" borderId="0" xfId="0"/>
    <xf numFmtId="0" fontId="1" fillId="0" borderId="0" xfId="1" applyFont="1"/>
    <xf numFmtId="0" fontId="3" fillId="0" borderId="0" xfId="1" applyFont="1" applyAlignment="1">
      <alignment vertical="center" wrapText="1"/>
    </xf>
    <xf numFmtId="0" fontId="4" fillId="0" borderId="0" xfId="0" applyFont="1" applyAlignment="1">
      <alignment vertical="center"/>
    </xf>
    <xf numFmtId="0" fontId="1" fillId="0" borderId="0" xfId="0" applyFont="1" applyAlignment="1">
      <alignment vertical="center"/>
    </xf>
    <xf numFmtId="0" fontId="3" fillId="0" borderId="3" xfId="1" applyFont="1" applyBorder="1" applyAlignment="1">
      <alignment horizontal="center" vertical="center" wrapText="1"/>
    </xf>
    <xf numFmtId="0" fontId="3" fillId="0" borderId="3" xfId="1" applyFont="1" applyBorder="1" applyAlignment="1">
      <alignment horizontal="center"/>
    </xf>
    <xf numFmtId="0" fontId="1" fillId="0" borderId="3" xfId="1" applyFont="1" applyBorder="1"/>
    <xf numFmtId="2" fontId="1" fillId="0" borderId="3" xfId="1" applyNumberFormat="1" applyFont="1" applyBorder="1" applyAlignment="1">
      <alignment horizontal="center"/>
    </xf>
    <xf numFmtId="2" fontId="1" fillId="0" borderId="3" xfId="1" applyNumberFormat="1" applyFont="1" applyBorder="1" applyAlignment="1">
      <alignment horizontal="center" vertical="center"/>
    </xf>
    <xf numFmtId="2" fontId="3" fillId="0" borderId="3" xfId="1" applyNumberFormat="1" applyFont="1" applyBorder="1" applyAlignment="1">
      <alignment horizontal="center" vertical="center"/>
    </xf>
    <xf numFmtId="0" fontId="2" fillId="0" borderId="0" xfId="1"/>
    <xf numFmtId="0" fontId="6" fillId="0" borderId="0" xfId="0" applyFont="1"/>
    <xf numFmtId="0" fontId="1" fillId="0" borderId="0" xfId="1" applyFont="1" applyAlignment="1">
      <alignment horizontal="center"/>
    </xf>
    <xf numFmtId="0" fontId="4" fillId="0" borderId="0" xfId="1" applyFont="1" applyAlignment="1">
      <alignment horizontal="center"/>
    </xf>
    <xf numFmtId="0" fontId="1" fillId="0" borderId="3" xfId="2" applyFont="1" applyBorder="1" applyAlignment="1">
      <alignment horizontal="center" vertical="center"/>
    </xf>
    <xf numFmtId="0" fontId="3" fillId="0" borderId="3" xfId="2" applyFont="1" applyBorder="1" applyAlignment="1">
      <alignment horizontal="center" vertical="center" wrapText="1"/>
    </xf>
    <xf numFmtId="0" fontId="1" fillId="0" borderId="3" xfId="1" applyFont="1" applyBorder="1" applyAlignment="1">
      <alignment horizontal="center" vertical="center"/>
    </xf>
    <xf numFmtId="0" fontId="1" fillId="2" borderId="3" xfId="1" applyFont="1" applyFill="1" applyBorder="1" applyAlignment="1">
      <alignment horizontal="left" vertical="center" wrapText="1"/>
    </xf>
    <xf numFmtId="0" fontId="4" fillId="0" borderId="3" xfId="0" applyFont="1" applyBorder="1" applyAlignment="1">
      <alignment vertical="center" wrapText="1"/>
    </xf>
    <xf numFmtId="0" fontId="1" fillId="0" borderId="3" xfId="1" applyFont="1" applyBorder="1" applyAlignment="1">
      <alignment horizontal="center" vertical="center" wrapText="1"/>
    </xf>
    <xf numFmtId="0" fontId="1" fillId="0" borderId="0" xfId="1" applyFont="1" applyAlignment="1">
      <alignment horizontal="center" vertical="top"/>
    </xf>
    <xf numFmtId="2" fontId="3" fillId="0" borderId="3" xfId="1" applyNumberFormat="1" applyFont="1" applyBorder="1" applyAlignment="1">
      <alignment horizontal="center"/>
    </xf>
    <xf numFmtId="0" fontId="2" fillId="0" borderId="0" xfId="0" applyFont="1" applyAlignment="1">
      <alignment vertical="center"/>
    </xf>
    <xf numFmtId="0" fontId="8" fillId="0" borderId="0" xfId="2" applyFont="1"/>
    <xf numFmtId="0" fontId="1" fillId="0" borderId="3" xfId="2" applyFont="1" applyBorder="1" applyAlignment="1">
      <alignment horizontal="center" vertical="center" wrapText="1"/>
    </xf>
    <xf numFmtId="0" fontId="1" fillId="2" borderId="3" xfId="2" applyFont="1" applyFill="1" applyBorder="1" applyAlignment="1">
      <alignment horizontal="center" vertical="center" wrapText="1"/>
    </xf>
    <xf numFmtId="0" fontId="4" fillId="0" borderId="1" xfId="1" applyFont="1" applyBorder="1" applyAlignment="1">
      <alignment horizontal="center"/>
    </xf>
    <xf numFmtId="2" fontId="1" fillId="0" borderId="3" xfId="2" applyNumberFormat="1" applyFont="1" applyBorder="1" applyAlignment="1">
      <alignment horizontal="center" vertical="center" wrapText="1"/>
    </xf>
    <xf numFmtId="0" fontId="1" fillId="0" borderId="3" xfId="1" applyFont="1" applyBorder="1" applyAlignment="1">
      <alignment horizontal="center" vertical="center" wrapText="1"/>
    </xf>
    <xf numFmtId="0" fontId="3" fillId="0" borderId="3" xfId="2" applyFont="1" applyBorder="1" applyAlignment="1">
      <alignment horizontal="center" vertical="top" wrapText="1"/>
    </xf>
    <xf numFmtId="0" fontId="6" fillId="0" borderId="3" xfId="0" applyFont="1" applyBorder="1" applyAlignment="1">
      <alignment horizontal="center" wrapText="1"/>
    </xf>
    <xf numFmtId="0" fontId="1" fillId="0" borderId="0" xfId="1" applyFont="1" applyAlignment="1">
      <alignment horizontal="left" vertical="center" wrapText="1"/>
    </xf>
    <xf numFmtId="0" fontId="1" fillId="0" borderId="0" xfId="0" applyFont="1" applyAlignment="1">
      <alignment vertical="center" wrapText="1"/>
    </xf>
    <xf numFmtId="0" fontId="3" fillId="0" borderId="3" xfId="1" applyFont="1" applyBorder="1" applyAlignment="1">
      <alignment horizontal="right" wrapText="1"/>
    </xf>
    <xf numFmtId="0" fontId="3" fillId="0" borderId="2" xfId="1" applyFont="1" applyBorder="1" applyAlignment="1">
      <alignment horizontal="center"/>
    </xf>
    <xf numFmtId="0" fontId="1" fillId="0" borderId="0" xfId="0" applyFont="1" applyAlignment="1">
      <alignment wrapText="1"/>
    </xf>
    <xf numFmtId="0" fontId="3" fillId="0" borderId="0" xfId="1" applyFont="1" applyAlignment="1">
      <alignment wrapText="1"/>
    </xf>
    <xf numFmtId="0" fontId="5" fillId="0" borderId="0" xfId="0" applyFont="1" applyAlignment="1">
      <alignment wrapText="1"/>
    </xf>
    <xf numFmtId="0" fontId="3" fillId="0" borderId="0" xfId="1" applyFont="1" applyAlignment="1">
      <alignment horizontal="center" wrapText="1"/>
    </xf>
    <xf numFmtId="0" fontId="6" fillId="0" borderId="0" xfId="0" applyFont="1" applyAlignment="1">
      <alignment wrapText="1"/>
    </xf>
    <xf numFmtId="0" fontId="4" fillId="0" borderId="0" xfId="0" applyFont="1" applyAlignment="1">
      <alignment horizontal="left" vertical="center"/>
    </xf>
    <xf numFmtId="0" fontId="3" fillId="0" borderId="3" xfId="2" applyFont="1" applyBorder="1" applyAlignment="1">
      <alignment horizontal="center" vertical="top"/>
    </xf>
    <xf numFmtId="0" fontId="4" fillId="0" borderId="2" xfId="0" applyFont="1" applyBorder="1" applyAlignment="1">
      <alignment horizontal="center" vertical="center"/>
    </xf>
  </cellXfs>
  <cellStyles count="3">
    <cellStyle name="Įprastas" xfId="0" builtinId="0"/>
    <cellStyle name="Normal 2" xfId="1" xr:uid="{00000000-0005-0000-0000-000001000000}"/>
    <cellStyle name="Normal_produkt"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13</xdr:row>
      <xdr:rowOff>0</xdr:rowOff>
    </xdr:from>
    <xdr:to>
      <xdr:col>2</xdr:col>
      <xdr:colOff>9525</xdr:colOff>
      <xdr:row>14</xdr:row>
      <xdr:rowOff>57150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8775" y="27022425"/>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xdr:row>
      <xdr:rowOff>0</xdr:rowOff>
    </xdr:from>
    <xdr:to>
      <xdr:col>2</xdr:col>
      <xdr:colOff>9525</xdr:colOff>
      <xdr:row>13</xdr:row>
      <xdr:rowOff>19050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8775" y="270224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xdr:row>
      <xdr:rowOff>0</xdr:rowOff>
    </xdr:from>
    <xdr:to>
      <xdr:col>2</xdr:col>
      <xdr:colOff>9525</xdr:colOff>
      <xdr:row>14</xdr:row>
      <xdr:rowOff>57150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8775" y="27022425"/>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xdr:row>
      <xdr:rowOff>0</xdr:rowOff>
    </xdr:from>
    <xdr:to>
      <xdr:col>2</xdr:col>
      <xdr:colOff>9525</xdr:colOff>
      <xdr:row>13</xdr:row>
      <xdr:rowOff>19050</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8775" y="270224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xdr:row>
      <xdr:rowOff>0</xdr:rowOff>
    </xdr:from>
    <xdr:to>
      <xdr:col>2</xdr:col>
      <xdr:colOff>9525</xdr:colOff>
      <xdr:row>14</xdr:row>
      <xdr:rowOff>57150</xdr:rowOff>
    </xdr:to>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8775" y="27022425"/>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xdr:row>
      <xdr:rowOff>0</xdr:rowOff>
    </xdr:from>
    <xdr:to>
      <xdr:col>2</xdr:col>
      <xdr:colOff>9525</xdr:colOff>
      <xdr:row>13</xdr:row>
      <xdr:rowOff>19050</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8775" y="270224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xdr:row>
      <xdr:rowOff>0</xdr:rowOff>
    </xdr:from>
    <xdr:to>
      <xdr:col>2</xdr:col>
      <xdr:colOff>9525</xdr:colOff>
      <xdr:row>14</xdr:row>
      <xdr:rowOff>57150</xdr:rowOff>
    </xdr:to>
    <xdr:pic>
      <xdr:nvPicPr>
        <xdr:cNvPr id="8" name="Picture 3">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8775" y="27022425"/>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xdr:row>
      <xdr:rowOff>0</xdr:rowOff>
    </xdr:from>
    <xdr:to>
      <xdr:col>2</xdr:col>
      <xdr:colOff>9525</xdr:colOff>
      <xdr:row>13</xdr:row>
      <xdr:rowOff>19050</xdr:rowOff>
    </xdr:to>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8775" y="270224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xdr:row>
      <xdr:rowOff>0</xdr:rowOff>
    </xdr:from>
    <xdr:to>
      <xdr:col>2</xdr:col>
      <xdr:colOff>9525</xdr:colOff>
      <xdr:row>15</xdr:row>
      <xdr:rowOff>62192</xdr:rowOff>
    </xdr:to>
    <xdr:pic>
      <xdr:nvPicPr>
        <xdr:cNvPr id="10" name="Picture 1">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472565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xdr:row>
      <xdr:rowOff>0</xdr:rowOff>
    </xdr:from>
    <xdr:to>
      <xdr:col>2</xdr:col>
      <xdr:colOff>9525</xdr:colOff>
      <xdr:row>15</xdr:row>
      <xdr:rowOff>62192</xdr:rowOff>
    </xdr:to>
    <xdr:pic>
      <xdr:nvPicPr>
        <xdr:cNvPr id="11" name="Picture 3">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472565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xdr:row>
      <xdr:rowOff>0</xdr:rowOff>
    </xdr:from>
    <xdr:to>
      <xdr:col>2</xdr:col>
      <xdr:colOff>9525</xdr:colOff>
      <xdr:row>15</xdr:row>
      <xdr:rowOff>62192</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472565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xdr:row>
      <xdr:rowOff>0</xdr:rowOff>
    </xdr:from>
    <xdr:to>
      <xdr:col>2</xdr:col>
      <xdr:colOff>9525</xdr:colOff>
      <xdr:row>15</xdr:row>
      <xdr:rowOff>62192</xdr:rowOff>
    </xdr:to>
    <xdr:pic>
      <xdr:nvPicPr>
        <xdr:cNvPr id="13" name="Picture 3">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472565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xdr:row>
      <xdr:rowOff>0</xdr:rowOff>
    </xdr:from>
    <xdr:to>
      <xdr:col>2</xdr:col>
      <xdr:colOff>9525</xdr:colOff>
      <xdr:row>16</xdr:row>
      <xdr:rowOff>62193</xdr:rowOff>
    </xdr:to>
    <xdr:pic>
      <xdr:nvPicPr>
        <xdr:cNvPr id="20" name="Picture 1">
          <a:extLst>
            <a:ext uri="{FF2B5EF4-FFF2-40B4-BE49-F238E27FC236}">
              <a16:creationId xmlns:a16="http://schemas.microsoft.com/office/drawing/2014/main" id="{142A6B2C-051F-44F8-A3D9-7CDDB584F7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3025" y="7381875"/>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xdr:row>
      <xdr:rowOff>0</xdr:rowOff>
    </xdr:from>
    <xdr:to>
      <xdr:col>2</xdr:col>
      <xdr:colOff>9525</xdr:colOff>
      <xdr:row>15</xdr:row>
      <xdr:rowOff>19050</xdr:rowOff>
    </xdr:to>
    <xdr:pic>
      <xdr:nvPicPr>
        <xdr:cNvPr id="21" name="Picture 2">
          <a:extLst>
            <a:ext uri="{FF2B5EF4-FFF2-40B4-BE49-F238E27FC236}">
              <a16:creationId xmlns:a16="http://schemas.microsoft.com/office/drawing/2014/main" id="{B211CF03-6A23-4BAD-BB12-702529EBD3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3025" y="73818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xdr:row>
      <xdr:rowOff>0</xdr:rowOff>
    </xdr:from>
    <xdr:to>
      <xdr:col>2</xdr:col>
      <xdr:colOff>9525</xdr:colOff>
      <xdr:row>16</xdr:row>
      <xdr:rowOff>62193</xdr:rowOff>
    </xdr:to>
    <xdr:pic>
      <xdr:nvPicPr>
        <xdr:cNvPr id="22" name="Picture 3">
          <a:extLst>
            <a:ext uri="{FF2B5EF4-FFF2-40B4-BE49-F238E27FC236}">
              <a16:creationId xmlns:a16="http://schemas.microsoft.com/office/drawing/2014/main" id="{03E9E254-5963-456D-BF85-893B3A412C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3025" y="7381875"/>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xdr:row>
      <xdr:rowOff>0</xdr:rowOff>
    </xdr:from>
    <xdr:to>
      <xdr:col>2</xdr:col>
      <xdr:colOff>9525</xdr:colOff>
      <xdr:row>15</xdr:row>
      <xdr:rowOff>19050</xdr:rowOff>
    </xdr:to>
    <xdr:pic>
      <xdr:nvPicPr>
        <xdr:cNvPr id="23" name="Picture 4">
          <a:extLst>
            <a:ext uri="{FF2B5EF4-FFF2-40B4-BE49-F238E27FC236}">
              <a16:creationId xmlns:a16="http://schemas.microsoft.com/office/drawing/2014/main" id="{1AAC7158-BCD8-45CE-A5CC-1E11F919CA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3025" y="73818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xdr:row>
      <xdr:rowOff>0</xdr:rowOff>
    </xdr:from>
    <xdr:to>
      <xdr:col>2</xdr:col>
      <xdr:colOff>9525</xdr:colOff>
      <xdr:row>16</xdr:row>
      <xdr:rowOff>62193</xdr:rowOff>
    </xdr:to>
    <xdr:pic>
      <xdr:nvPicPr>
        <xdr:cNvPr id="24" name="Picture 1">
          <a:extLst>
            <a:ext uri="{FF2B5EF4-FFF2-40B4-BE49-F238E27FC236}">
              <a16:creationId xmlns:a16="http://schemas.microsoft.com/office/drawing/2014/main" id="{97651F5C-D961-49D2-958C-EA5593A9B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3025" y="7381875"/>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1743075</xdr:colOff>
      <xdr:row>15</xdr:row>
      <xdr:rowOff>0</xdr:rowOff>
    </xdr:from>
    <xdr:to>
      <xdr:col>2</xdr:col>
      <xdr:colOff>1752600</xdr:colOff>
      <xdr:row>16</xdr:row>
      <xdr:rowOff>52668</xdr:rowOff>
    </xdr:to>
    <xdr:pic>
      <xdr:nvPicPr>
        <xdr:cNvPr id="25" name="Picture 3">
          <a:extLst>
            <a:ext uri="{FF2B5EF4-FFF2-40B4-BE49-F238E27FC236}">
              <a16:creationId xmlns:a16="http://schemas.microsoft.com/office/drawing/2014/main" id="{BCDFFA3F-5EDE-411C-83BE-ED43904E25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6100" y="7867650"/>
          <a:ext cx="95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0"/>
  <sheetViews>
    <sheetView tabSelected="1" zoomScaleNormal="100" workbookViewId="0">
      <selection activeCell="D19" sqref="D19"/>
    </sheetView>
  </sheetViews>
  <sheetFormatPr defaultRowHeight="12.75" x14ac:dyDescent="0.2"/>
  <cols>
    <col min="1" max="1" width="4" style="12" customWidth="1"/>
    <col min="2" max="2" width="20.42578125" style="12" customWidth="1"/>
    <col min="3" max="3" width="51.7109375" style="12" customWidth="1"/>
    <col min="4" max="4" width="44.5703125" style="12" customWidth="1"/>
    <col min="5" max="5" width="11" style="12" customWidth="1"/>
    <col min="6" max="6" width="12.28515625" style="12" customWidth="1"/>
    <col min="7" max="7" width="11.42578125" style="12" customWidth="1"/>
    <col min="8" max="8" width="11.7109375" style="12" customWidth="1"/>
    <col min="9" max="9" width="13.5703125" style="12" bestFit="1" customWidth="1"/>
    <col min="10" max="242" width="9.140625" style="12"/>
    <col min="243" max="243" width="4" style="12" customWidth="1"/>
    <col min="244" max="244" width="20.42578125" style="12" customWidth="1"/>
    <col min="245" max="245" width="44.85546875" style="12" customWidth="1"/>
    <col min="246" max="246" width="13.42578125" style="12" customWidth="1"/>
    <col min="247" max="247" width="5.42578125" style="12" customWidth="1"/>
    <col min="248" max="498" width="9.140625" style="12"/>
    <col min="499" max="499" width="4" style="12" customWidth="1"/>
    <col min="500" max="500" width="20.42578125" style="12" customWidth="1"/>
    <col min="501" max="501" width="44.85546875" style="12" customWidth="1"/>
    <col min="502" max="502" width="13.42578125" style="12" customWidth="1"/>
    <col min="503" max="503" width="5.42578125" style="12" customWidth="1"/>
    <col min="504" max="754" width="9.140625" style="12"/>
    <col min="755" max="755" width="4" style="12" customWidth="1"/>
    <col min="756" max="756" width="20.42578125" style="12" customWidth="1"/>
    <col min="757" max="757" width="44.85546875" style="12" customWidth="1"/>
    <col min="758" max="758" width="13.42578125" style="12" customWidth="1"/>
    <col min="759" max="759" width="5.42578125" style="12" customWidth="1"/>
    <col min="760" max="1010" width="9.140625" style="12"/>
    <col min="1011" max="1011" width="4" style="12" customWidth="1"/>
    <col min="1012" max="1012" width="20.42578125" style="12" customWidth="1"/>
    <col min="1013" max="1013" width="44.85546875" style="12" customWidth="1"/>
    <col min="1014" max="1014" width="13.42578125" style="12" customWidth="1"/>
    <col min="1015" max="1015" width="5.42578125" style="12" customWidth="1"/>
    <col min="1016" max="1266" width="9.140625" style="12"/>
    <col min="1267" max="1267" width="4" style="12" customWidth="1"/>
    <col min="1268" max="1268" width="20.42578125" style="12" customWidth="1"/>
    <col min="1269" max="1269" width="44.85546875" style="12" customWidth="1"/>
    <col min="1270" max="1270" width="13.42578125" style="12" customWidth="1"/>
    <col min="1271" max="1271" width="5.42578125" style="12" customWidth="1"/>
    <col min="1272" max="1522" width="9.140625" style="12"/>
    <col min="1523" max="1523" width="4" style="12" customWidth="1"/>
    <col min="1524" max="1524" width="20.42578125" style="12" customWidth="1"/>
    <col min="1525" max="1525" width="44.85546875" style="12" customWidth="1"/>
    <col min="1526" max="1526" width="13.42578125" style="12" customWidth="1"/>
    <col min="1527" max="1527" width="5.42578125" style="12" customWidth="1"/>
    <col min="1528" max="1778" width="9.140625" style="12"/>
    <col min="1779" max="1779" width="4" style="12" customWidth="1"/>
    <col min="1780" max="1780" width="20.42578125" style="12" customWidth="1"/>
    <col min="1781" max="1781" width="44.85546875" style="12" customWidth="1"/>
    <col min="1782" max="1782" width="13.42578125" style="12" customWidth="1"/>
    <col min="1783" max="1783" width="5.42578125" style="12" customWidth="1"/>
    <col min="1784" max="2034" width="9.140625" style="12"/>
    <col min="2035" max="2035" width="4" style="12" customWidth="1"/>
    <col min="2036" max="2036" width="20.42578125" style="12" customWidth="1"/>
    <col min="2037" max="2037" width="44.85546875" style="12" customWidth="1"/>
    <col min="2038" max="2038" width="13.42578125" style="12" customWidth="1"/>
    <col min="2039" max="2039" width="5.42578125" style="12" customWidth="1"/>
    <col min="2040" max="2290" width="9.140625" style="12"/>
    <col min="2291" max="2291" width="4" style="12" customWidth="1"/>
    <col min="2292" max="2292" width="20.42578125" style="12" customWidth="1"/>
    <col min="2293" max="2293" width="44.85546875" style="12" customWidth="1"/>
    <col min="2294" max="2294" width="13.42578125" style="12" customWidth="1"/>
    <col min="2295" max="2295" width="5.42578125" style="12" customWidth="1"/>
    <col min="2296" max="2546" width="9.140625" style="12"/>
    <col min="2547" max="2547" width="4" style="12" customWidth="1"/>
    <col min="2548" max="2548" width="20.42578125" style="12" customWidth="1"/>
    <col min="2549" max="2549" width="44.85546875" style="12" customWidth="1"/>
    <col min="2550" max="2550" width="13.42578125" style="12" customWidth="1"/>
    <col min="2551" max="2551" width="5.42578125" style="12" customWidth="1"/>
    <col min="2552" max="2802" width="9.140625" style="12"/>
    <col min="2803" max="2803" width="4" style="12" customWidth="1"/>
    <col min="2804" max="2804" width="20.42578125" style="12" customWidth="1"/>
    <col min="2805" max="2805" width="44.85546875" style="12" customWidth="1"/>
    <col min="2806" max="2806" width="13.42578125" style="12" customWidth="1"/>
    <col min="2807" max="2807" width="5.42578125" style="12" customWidth="1"/>
    <col min="2808" max="3058" width="9.140625" style="12"/>
    <col min="3059" max="3059" width="4" style="12" customWidth="1"/>
    <col min="3060" max="3060" width="20.42578125" style="12" customWidth="1"/>
    <col min="3061" max="3061" width="44.85546875" style="12" customWidth="1"/>
    <col min="3062" max="3062" width="13.42578125" style="12" customWidth="1"/>
    <col min="3063" max="3063" width="5.42578125" style="12" customWidth="1"/>
    <col min="3064" max="3314" width="9.140625" style="12"/>
    <col min="3315" max="3315" width="4" style="12" customWidth="1"/>
    <col min="3316" max="3316" width="20.42578125" style="12" customWidth="1"/>
    <col min="3317" max="3317" width="44.85546875" style="12" customWidth="1"/>
    <col min="3318" max="3318" width="13.42578125" style="12" customWidth="1"/>
    <col min="3319" max="3319" width="5.42578125" style="12" customWidth="1"/>
    <col min="3320" max="3570" width="9.140625" style="12"/>
    <col min="3571" max="3571" width="4" style="12" customWidth="1"/>
    <col min="3572" max="3572" width="20.42578125" style="12" customWidth="1"/>
    <col min="3573" max="3573" width="44.85546875" style="12" customWidth="1"/>
    <col min="3574" max="3574" width="13.42578125" style="12" customWidth="1"/>
    <col min="3575" max="3575" width="5.42578125" style="12" customWidth="1"/>
    <col min="3576" max="3826" width="9.140625" style="12"/>
    <col min="3827" max="3827" width="4" style="12" customWidth="1"/>
    <col min="3828" max="3828" width="20.42578125" style="12" customWidth="1"/>
    <col min="3829" max="3829" width="44.85546875" style="12" customWidth="1"/>
    <col min="3830" max="3830" width="13.42578125" style="12" customWidth="1"/>
    <col min="3831" max="3831" width="5.42578125" style="12" customWidth="1"/>
    <col min="3832" max="4082" width="9.140625" style="12"/>
    <col min="4083" max="4083" width="4" style="12" customWidth="1"/>
    <col min="4084" max="4084" width="20.42578125" style="12" customWidth="1"/>
    <col min="4085" max="4085" width="44.85546875" style="12" customWidth="1"/>
    <col min="4086" max="4086" width="13.42578125" style="12" customWidth="1"/>
    <col min="4087" max="4087" width="5.42578125" style="12" customWidth="1"/>
    <col min="4088" max="4338" width="9.140625" style="12"/>
    <col min="4339" max="4339" width="4" style="12" customWidth="1"/>
    <col min="4340" max="4340" width="20.42578125" style="12" customWidth="1"/>
    <col min="4341" max="4341" width="44.85546875" style="12" customWidth="1"/>
    <col min="4342" max="4342" width="13.42578125" style="12" customWidth="1"/>
    <col min="4343" max="4343" width="5.42578125" style="12" customWidth="1"/>
    <col min="4344" max="4594" width="9.140625" style="12"/>
    <col min="4595" max="4595" width="4" style="12" customWidth="1"/>
    <col min="4596" max="4596" width="20.42578125" style="12" customWidth="1"/>
    <col min="4597" max="4597" width="44.85546875" style="12" customWidth="1"/>
    <col min="4598" max="4598" width="13.42578125" style="12" customWidth="1"/>
    <col min="4599" max="4599" width="5.42578125" style="12" customWidth="1"/>
    <col min="4600" max="4850" width="9.140625" style="12"/>
    <col min="4851" max="4851" width="4" style="12" customWidth="1"/>
    <col min="4852" max="4852" width="20.42578125" style="12" customWidth="1"/>
    <col min="4853" max="4853" width="44.85546875" style="12" customWidth="1"/>
    <col min="4854" max="4854" width="13.42578125" style="12" customWidth="1"/>
    <col min="4855" max="4855" width="5.42578125" style="12" customWidth="1"/>
    <col min="4856" max="5106" width="9.140625" style="12"/>
    <col min="5107" max="5107" width="4" style="12" customWidth="1"/>
    <col min="5108" max="5108" width="20.42578125" style="12" customWidth="1"/>
    <col min="5109" max="5109" width="44.85546875" style="12" customWidth="1"/>
    <col min="5110" max="5110" width="13.42578125" style="12" customWidth="1"/>
    <col min="5111" max="5111" width="5.42578125" style="12" customWidth="1"/>
    <col min="5112" max="5362" width="9.140625" style="12"/>
    <col min="5363" max="5363" width="4" style="12" customWidth="1"/>
    <col min="5364" max="5364" width="20.42578125" style="12" customWidth="1"/>
    <col min="5365" max="5365" width="44.85546875" style="12" customWidth="1"/>
    <col min="5366" max="5366" width="13.42578125" style="12" customWidth="1"/>
    <col min="5367" max="5367" width="5.42578125" style="12" customWidth="1"/>
    <col min="5368" max="5618" width="9.140625" style="12"/>
    <col min="5619" max="5619" width="4" style="12" customWidth="1"/>
    <col min="5620" max="5620" width="20.42578125" style="12" customWidth="1"/>
    <col min="5621" max="5621" width="44.85546875" style="12" customWidth="1"/>
    <col min="5622" max="5622" width="13.42578125" style="12" customWidth="1"/>
    <col min="5623" max="5623" width="5.42578125" style="12" customWidth="1"/>
    <col min="5624" max="5874" width="9.140625" style="12"/>
    <col min="5875" max="5875" width="4" style="12" customWidth="1"/>
    <col min="5876" max="5876" width="20.42578125" style="12" customWidth="1"/>
    <col min="5877" max="5877" width="44.85546875" style="12" customWidth="1"/>
    <col min="5878" max="5878" width="13.42578125" style="12" customWidth="1"/>
    <col min="5879" max="5879" width="5.42578125" style="12" customWidth="1"/>
    <col min="5880" max="6130" width="9.140625" style="12"/>
    <col min="6131" max="6131" width="4" style="12" customWidth="1"/>
    <col min="6132" max="6132" width="20.42578125" style="12" customWidth="1"/>
    <col min="6133" max="6133" width="44.85546875" style="12" customWidth="1"/>
    <col min="6134" max="6134" width="13.42578125" style="12" customWidth="1"/>
    <col min="6135" max="6135" width="5.42578125" style="12" customWidth="1"/>
    <col min="6136" max="6386" width="9.140625" style="12"/>
    <col min="6387" max="6387" width="4" style="12" customWidth="1"/>
    <col min="6388" max="6388" width="20.42578125" style="12" customWidth="1"/>
    <col min="6389" max="6389" width="44.85546875" style="12" customWidth="1"/>
    <col min="6390" max="6390" width="13.42578125" style="12" customWidth="1"/>
    <col min="6391" max="6391" width="5.42578125" style="12" customWidth="1"/>
    <col min="6392" max="6642" width="9.140625" style="12"/>
    <col min="6643" max="6643" width="4" style="12" customWidth="1"/>
    <col min="6644" max="6644" width="20.42578125" style="12" customWidth="1"/>
    <col min="6645" max="6645" width="44.85546875" style="12" customWidth="1"/>
    <col min="6646" max="6646" width="13.42578125" style="12" customWidth="1"/>
    <col min="6647" max="6647" width="5.42578125" style="12" customWidth="1"/>
    <col min="6648" max="6898" width="9.140625" style="12"/>
    <col min="6899" max="6899" width="4" style="12" customWidth="1"/>
    <col min="6900" max="6900" width="20.42578125" style="12" customWidth="1"/>
    <col min="6901" max="6901" width="44.85546875" style="12" customWidth="1"/>
    <col min="6902" max="6902" width="13.42578125" style="12" customWidth="1"/>
    <col min="6903" max="6903" width="5.42578125" style="12" customWidth="1"/>
    <col min="6904" max="7154" width="9.140625" style="12"/>
    <col min="7155" max="7155" width="4" style="12" customWidth="1"/>
    <col min="7156" max="7156" width="20.42578125" style="12" customWidth="1"/>
    <col min="7157" max="7157" width="44.85546875" style="12" customWidth="1"/>
    <col min="7158" max="7158" width="13.42578125" style="12" customWidth="1"/>
    <col min="7159" max="7159" width="5.42578125" style="12" customWidth="1"/>
    <col min="7160" max="7410" width="9.140625" style="12"/>
    <col min="7411" max="7411" width="4" style="12" customWidth="1"/>
    <col min="7412" max="7412" width="20.42578125" style="12" customWidth="1"/>
    <col min="7413" max="7413" width="44.85546875" style="12" customWidth="1"/>
    <col min="7414" max="7414" width="13.42578125" style="12" customWidth="1"/>
    <col min="7415" max="7415" width="5.42578125" style="12" customWidth="1"/>
    <col min="7416" max="7666" width="9.140625" style="12"/>
    <col min="7667" max="7667" width="4" style="12" customWidth="1"/>
    <col min="7668" max="7668" width="20.42578125" style="12" customWidth="1"/>
    <col min="7669" max="7669" width="44.85546875" style="12" customWidth="1"/>
    <col min="7670" max="7670" width="13.42578125" style="12" customWidth="1"/>
    <col min="7671" max="7671" width="5.42578125" style="12" customWidth="1"/>
    <col min="7672" max="7922" width="9.140625" style="12"/>
    <col min="7923" max="7923" width="4" style="12" customWidth="1"/>
    <col min="7924" max="7924" width="20.42578125" style="12" customWidth="1"/>
    <col min="7925" max="7925" width="44.85546875" style="12" customWidth="1"/>
    <col min="7926" max="7926" width="13.42578125" style="12" customWidth="1"/>
    <col min="7927" max="7927" width="5.42578125" style="12" customWidth="1"/>
    <col min="7928" max="8178" width="9.140625" style="12"/>
    <col min="8179" max="8179" width="4" style="12" customWidth="1"/>
    <col min="8180" max="8180" width="20.42578125" style="12" customWidth="1"/>
    <col min="8181" max="8181" width="44.85546875" style="12" customWidth="1"/>
    <col min="8182" max="8182" width="13.42578125" style="12" customWidth="1"/>
    <col min="8183" max="8183" width="5.42578125" style="12" customWidth="1"/>
    <col min="8184" max="8434" width="9.140625" style="12"/>
    <col min="8435" max="8435" width="4" style="12" customWidth="1"/>
    <col min="8436" max="8436" width="20.42578125" style="12" customWidth="1"/>
    <col min="8437" max="8437" width="44.85546875" style="12" customWidth="1"/>
    <col min="8438" max="8438" width="13.42578125" style="12" customWidth="1"/>
    <col min="8439" max="8439" width="5.42578125" style="12" customWidth="1"/>
    <col min="8440" max="8690" width="9.140625" style="12"/>
    <col min="8691" max="8691" width="4" style="12" customWidth="1"/>
    <col min="8692" max="8692" width="20.42578125" style="12" customWidth="1"/>
    <col min="8693" max="8693" width="44.85546875" style="12" customWidth="1"/>
    <col min="8694" max="8694" width="13.42578125" style="12" customWidth="1"/>
    <col min="8695" max="8695" width="5.42578125" style="12" customWidth="1"/>
    <col min="8696" max="8946" width="9.140625" style="12"/>
    <col min="8947" max="8947" width="4" style="12" customWidth="1"/>
    <col min="8948" max="8948" width="20.42578125" style="12" customWidth="1"/>
    <col min="8949" max="8949" width="44.85546875" style="12" customWidth="1"/>
    <col min="8950" max="8950" width="13.42578125" style="12" customWidth="1"/>
    <col min="8951" max="8951" width="5.42578125" style="12" customWidth="1"/>
    <col min="8952" max="9202" width="9.140625" style="12"/>
    <col min="9203" max="9203" width="4" style="12" customWidth="1"/>
    <col min="9204" max="9204" width="20.42578125" style="12" customWidth="1"/>
    <col min="9205" max="9205" width="44.85546875" style="12" customWidth="1"/>
    <col min="9206" max="9206" width="13.42578125" style="12" customWidth="1"/>
    <col min="9207" max="9207" width="5.42578125" style="12" customWidth="1"/>
    <col min="9208" max="9458" width="9.140625" style="12"/>
    <col min="9459" max="9459" width="4" style="12" customWidth="1"/>
    <col min="9460" max="9460" width="20.42578125" style="12" customWidth="1"/>
    <col min="9461" max="9461" width="44.85546875" style="12" customWidth="1"/>
    <col min="9462" max="9462" width="13.42578125" style="12" customWidth="1"/>
    <col min="9463" max="9463" width="5.42578125" style="12" customWidth="1"/>
    <col min="9464" max="9714" width="9.140625" style="12"/>
    <col min="9715" max="9715" width="4" style="12" customWidth="1"/>
    <col min="9716" max="9716" width="20.42578125" style="12" customWidth="1"/>
    <col min="9717" max="9717" width="44.85546875" style="12" customWidth="1"/>
    <col min="9718" max="9718" width="13.42578125" style="12" customWidth="1"/>
    <col min="9719" max="9719" width="5.42578125" style="12" customWidth="1"/>
    <col min="9720" max="9970" width="9.140625" style="12"/>
    <col min="9971" max="9971" width="4" style="12" customWidth="1"/>
    <col min="9972" max="9972" width="20.42578125" style="12" customWidth="1"/>
    <col min="9973" max="9973" width="44.85546875" style="12" customWidth="1"/>
    <col min="9974" max="9974" width="13.42578125" style="12" customWidth="1"/>
    <col min="9975" max="9975" width="5.42578125" style="12" customWidth="1"/>
    <col min="9976" max="10226" width="9.140625" style="12"/>
    <col min="10227" max="10227" width="4" style="12" customWidth="1"/>
    <col min="10228" max="10228" width="20.42578125" style="12" customWidth="1"/>
    <col min="10229" max="10229" width="44.85546875" style="12" customWidth="1"/>
    <col min="10230" max="10230" width="13.42578125" style="12" customWidth="1"/>
    <col min="10231" max="10231" width="5.42578125" style="12" customWidth="1"/>
    <col min="10232" max="10482" width="9.140625" style="12"/>
    <col min="10483" max="10483" width="4" style="12" customWidth="1"/>
    <col min="10484" max="10484" width="20.42578125" style="12" customWidth="1"/>
    <col min="10485" max="10485" width="44.85546875" style="12" customWidth="1"/>
    <col min="10486" max="10486" width="13.42578125" style="12" customWidth="1"/>
    <col min="10487" max="10487" width="5.42578125" style="12" customWidth="1"/>
    <col min="10488" max="10738" width="9.140625" style="12"/>
    <col min="10739" max="10739" width="4" style="12" customWidth="1"/>
    <col min="10740" max="10740" width="20.42578125" style="12" customWidth="1"/>
    <col min="10741" max="10741" width="44.85546875" style="12" customWidth="1"/>
    <col min="10742" max="10742" width="13.42578125" style="12" customWidth="1"/>
    <col min="10743" max="10743" width="5.42578125" style="12" customWidth="1"/>
    <col min="10744" max="10994" width="9.140625" style="12"/>
    <col min="10995" max="10995" width="4" style="12" customWidth="1"/>
    <col min="10996" max="10996" width="20.42578125" style="12" customWidth="1"/>
    <col min="10997" max="10997" width="44.85546875" style="12" customWidth="1"/>
    <col min="10998" max="10998" width="13.42578125" style="12" customWidth="1"/>
    <col min="10999" max="10999" width="5.42578125" style="12" customWidth="1"/>
    <col min="11000" max="11250" width="9.140625" style="12"/>
    <col min="11251" max="11251" width="4" style="12" customWidth="1"/>
    <col min="11252" max="11252" width="20.42578125" style="12" customWidth="1"/>
    <col min="11253" max="11253" width="44.85546875" style="12" customWidth="1"/>
    <col min="11254" max="11254" width="13.42578125" style="12" customWidth="1"/>
    <col min="11255" max="11255" width="5.42578125" style="12" customWidth="1"/>
    <col min="11256" max="11506" width="9.140625" style="12"/>
    <col min="11507" max="11507" width="4" style="12" customWidth="1"/>
    <col min="11508" max="11508" width="20.42578125" style="12" customWidth="1"/>
    <col min="11509" max="11509" width="44.85546875" style="12" customWidth="1"/>
    <col min="11510" max="11510" width="13.42578125" style="12" customWidth="1"/>
    <col min="11511" max="11511" width="5.42578125" style="12" customWidth="1"/>
    <col min="11512" max="11762" width="9.140625" style="12"/>
    <col min="11763" max="11763" width="4" style="12" customWidth="1"/>
    <col min="11764" max="11764" width="20.42578125" style="12" customWidth="1"/>
    <col min="11765" max="11765" width="44.85546875" style="12" customWidth="1"/>
    <col min="11766" max="11766" width="13.42578125" style="12" customWidth="1"/>
    <col min="11767" max="11767" width="5.42578125" style="12" customWidth="1"/>
    <col min="11768" max="12018" width="9.140625" style="12"/>
    <col min="12019" max="12019" width="4" style="12" customWidth="1"/>
    <col min="12020" max="12020" width="20.42578125" style="12" customWidth="1"/>
    <col min="12021" max="12021" width="44.85546875" style="12" customWidth="1"/>
    <col min="12022" max="12022" width="13.42578125" style="12" customWidth="1"/>
    <col min="12023" max="12023" width="5.42578125" style="12" customWidth="1"/>
    <col min="12024" max="12274" width="9.140625" style="12"/>
    <col min="12275" max="12275" width="4" style="12" customWidth="1"/>
    <col min="12276" max="12276" width="20.42578125" style="12" customWidth="1"/>
    <col min="12277" max="12277" width="44.85546875" style="12" customWidth="1"/>
    <col min="12278" max="12278" width="13.42578125" style="12" customWidth="1"/>
    <col min="12279" max="12279" width="5.42578125" style="12" customWidth="1"/>
    <col min="12280" max="12530" width="9.140625" style="12"/>
    <col min="12531" max="12531" width="4" style="12" customWidth="1"/>
    <col min="12532" max="12532" width="20.42578125" style="12" customWidth="1"/>
    <col min="12533" max="12533" width="44.85546875" style="12" customWidth="1"/>
    <col min="12534" max="12534" width="13.42578125" style="12" customWidth="1"/>
    <col min="12535" max="12535" width="5.42578125" style="12" customWidth="1"/>
    <col min="12536" max="12786" width="9.140625" style="12"/>
    <col min="12787" max="12787" width="4" style="12" customWidth="1"/>
    <col min="12788" max="12788" width="20.42578125" style="12" customWidth="1"/>
    <col min="12789" max="12789" width="44.85546875" style="12" customWidth="1"/>
    <col min="12790" max="12790" width="13.42578125" style="12" customWidth="1"/>
    <col min="12791" max="12791" width="5.42578125" style="12" customWidth="1"/>
    <col min="12792" max="13042" width="9.140625" style="12"/>
    <col min="13043" max="13043" width="4" style="12" customWidth="1"/>
    <col min="13044" max="13044" width="20.42578125" style="12" customWidth="1"/>
    <col min="13045" max="13045" width="44.85546875" style="12" customWidth="1"/>
    <col min="13046" max="13046" width="13.42578125" style="12" customWidth="1"/>
    <col min="13047" max="13047" width="5.42578125" style="12" customWidth="1"/>
    <col min="13048" max="13298" width="9.140625" style="12"/>
    <col min="13299" max="13299" width="4" style="12" customWidth="1"/>
    <col min="13300" max="13300" width="20.42578125" style="12" customWidth="1"/>
    <col min="13301" max="13301" width="44.85546875" style="12" customWidth="1"/>
    <col min="13302" max="13302" width="13.42578125" style="12" customWidth="1"/>
    <col min="13303" max="13303" width="5.42578125" style="12" customWidth="1"/>
    <col min="13304" max="13554" width="9.140625" style="12"/>
    <col min="13555" max="13555" width="4" style="12" customWidth="1"/>
    <col min="13556" max="13556" width="20.42578125" style="12" customWidth="1"/>
    <col min="13557" max="13557" width="44.85546875" style="12" customWidth="1"/>
    <col min="13558" max="13558" width="13.42578125" style="12" customWidth="1"/>
    <col min="13559" max="13559" width="5.42578125" style="12" customWidth="1"/>
    <col min="13560" max="13810" width="9.140625" style="12"/>
    <col min="13811" max="13811" width="4" style="12" customWidth="1"/>
    <col min="13812" max="13812" width="20.42578125" style="12" customWidth="1"/>
    <col min="13813" max="13813" width="44.85546875" style="12" customWidth="1"/>
    <col min="13814" max="13814" width="13.42578125" style="12" customWidth="1"/>
    <col min="13815" max="13815" width="5.42578125" style="12" customWidth="1"/>
    <col min="13816" max="14066" width="9.140625" style="12"/>
    <col min="14067" max="14067" width="4" style="12" customWidth="1"/>
    <col min="14068" max="14068" width="20.42578125" style="12" customWidth="1"/>
    <col min="14069" max="14069" width="44.85546875" style="12" customWidth="1"/>
    <col min="14070" max="14070" width="13.42578125" style="12" customWidth="1"/>
    <col min="14071" max="14071" width="5.42578125" style="12" customWidth="1"/>
    <col min="14072" max="14322" width="9.140625" style="12"/>
    <col min="14323" max="14323" width="4" style="12" customWidth="1"/>
    <col min="14324" max="14324" width="20.42578125" style="12" customWidth="1"/>
    <col min="14325" max="14325" width="44.85546875" style="12" customWidth="1"/>
    <col min="14326" max="14326" width="13.42578125" style="12" customWidth="1"/>
    <col min="14327" max="14327" width="5.42578125" style="12" customWidth="1"/>
    <col min="14328" max="14578" width="9.140625" style="12"/>
    <col min="14579" max="14579" width="4" style="12" customWidth="1"/>
    <col min="14580" max="14580" width="20.42578125" style="12" customWidth="1"/>
    <col min="14581" max="14581" width="44.85546875" style="12" customWidth="1"/>
    <col min="14582" max="14582" width="13.42578125" style="12" customWidth="1"/>
    <col min="14583" max="14583" width="5.42578125" style="12" customWidth="1"/>
    <col min="14584" max="14834" width="9.140625" style="12"/>
    <col min="14835" max="14835" width="4" style="12" customWidth="1"/>
    <col min="14836" max="14836" width="20.42578125" style="12" customWidth="1"/>
    <col min="14837" max="14837" width="44.85546875" style="12" customWidth="1"/>
    <col min="14838" max="14838" width="13.42578125" style="12" customWidth="1"/>
    <col min="14839" max="14839" width="5.42578125" style="12" customWidth="1"/>
    <col min="14840" max="15090" width="9.140625" style="12"/>
    <col min="15091" max="15091" width="4" style="12" customWidth="1"/>
    <col min="15092" max="15092" width="20.42578125" style="12" customWidth="1"/>
    <col min="15093" max="15093" width="44.85546875" style="12" customWidth="1"/>
    <col min="15094" max="15094" width="13.42578125" style="12" customWidth="1"/>
    <col min="15095" max="15095" width="5.42578125" style="12" customWidth="1"/>
    <col min="15096" max="15346" width="9.140625" style="12"/>
    <col min="15347" max="15347" width="4" style="12" customWidth="1"/>
    <col min="15348" max="15348" width="20.42578125" style="12" customWidth="1"/>
    <col min="15349" max="15349" width="44.85546875" style="12" customWidth="1"/>
    <col min="15350" max="15350" width="13.42578125" style="12" customWidth="1"/>
    <col min="15351" max="15351" width="5.42578125" style="12" customWidth="1"/>
    <col min="15352" max="15602" width="9.140625" style="12"/>
    <col min="15603" max="15603" width="4" style="12" customWidth="1"/>
    <col min="15604" max="15604" width="20.42578125" style="12" customWidth="1"/>
    <col min="15605" max="15605" width="44.85546875" style="12" customWidth="1"/>
    <col min="15606" max="15606" width="13.42578125" style="12" customWidth="1"/>
    <col min="15607" max="15607" width="5.42578125" style="12" customWidth="1"/>
    <col min="15608" max="15858" width="9.140625" style="12"/>
    <col min="15859" max="15859" width="4" style="12" customWidth="1"/>
    <col min="15860" max="15860" width="20.42578125" style="12" customWidth="1"/>
    <col min="15861" max="15861" width="44.85546875" style="12" customWidth="1"/>
    <col min="15862" max="15862" width="13.42578125" style="12" customWidth="1"/>
    <col min="15863" max="15863" width="5.42578125" style="12" customWidth="1"/>
    <col min="15864" max="16114" width="9.140625" style="12"/>
    <col min="16115" max="16115" width="4" style="12" customWidth="1"/>
    <col min="16116" max="16116" width="20.42578125" style="12" customWidth="1"/>
    <col min="16117" max="16117" width="44.85546875" style="12" customWidth="1"/>
    <col min="16118" max="16118" width="13.42578125" style="12" customWidth="1"/>
    <col min="16119" max="16119" width="5.42578125" style="12" customWidth="1"/>
    <col min="16120" max="16384" width="9.140625" style="12"/>
  </cols>
  <sheetData>
    <row r="1" spans="1:12" ht="14.45" customHeight="1" x14ac:dyDescent="0.2">
      <c r="A1" s="36" t="s">
        <v>16</v>
      </c>
      <c r="B1" s="36"/>
      <c r="C1" s="36"/>
      <c r="D1" s="37"/>
      <c r="E1" s="38"/>
      <c r="F1" s="38"/>
      <c r="G1" s="38"/>
      <c r="H1" s="38"/>
      <c r="I1" s="11"/>
    </row>
    <row r="2" spans="1:12" x14ac:dyDescent="0.2">
      <c r="A2" s="39" t="s">
        <v>0</v>
      </c>
      <c r="B2" s="39"/>
      <c r="C2" s="39"/>
      <c r="D2" s="39"/>
      <c r="E2" s="39"/>
      <c r="F2" s="39"/>
      <c r="G2" s="39"/>
      <c r="H2" s="39"/>
      <c r="I2" s="40"/>
    </row>
    <row r="3" spans="1:12" x14ac:dyDescent="0.2">
      <c r="A3" s="39" t="s">
        <v>13</v>
      </c>
      <c r="B3" s="39"/>
      <c r="C3" s="39"/>
      <c r="D3" s="39"/>
      <c r="E3" s="39"/>
      <c r="F3" s="39"/>
      <c r="G3" s="39"/>
      <c r="H3" s="39"/>
      <c r="I3" s="40"/>
    </row>
    <row r="4" spans="1:12" x14ac:dyDescent="0.2">
      <c r="A4" s="13"/>
      <c r="B4" s="35" t="s">
        <v>23</v>
      </c>
      <c r="C4" s="35"/>
      <c r="D4" s="1"/>
      <c r="E4" s="1"/>
      <c r="F4" s="1"/>
      <c r="G4" s="1"/>
      <c r="H4" s="1"/>
      <c r="I4" s="1"/>
    </row>
    <row r="5" spans="1:12" x14ac:dyDescent="0.2">
      <c r="A5" s="13"/>
      <c r="B5" s="27" t="s">
        <v>1</v>
      </c>
      <c r="C5" s="27"/>
      <c r="D5" s="1"/>
      <c r="E5" s="1"/>
      <c r="F5" s="1"/>
      <c r="G5" s="1"/>
      <c r="H5" s="1"/>
      <c r="I5" s="1"/>
    </row>
    <row r="6" spans="1:12" x14ac:dyDescent="0.2">
      <c r="A6" s="13"/>
      <c r="D6" s="14"/>
      <c r="E6" s="1"/>
      <c r="F6" s="1"/>
      <c r="G6" s="1"/>
      <c r="H6" s="1"/>
      <c r="I6" s="1"/>
    </row>
    <row r="7" spans="1:12" x14ac:dyDescent="0.2">
      <c r="A7" s="25" t="s">
        <v>2</v>
      </c>
      <c r="B7" s="25" t="s">
        <v>3</v>
      </c>
      <c r="C7" s="25" t="s">
        <v>4</v>
      </c>
      <c r="D7" s="26" t="s">
        <v>22</v>
      </c>
      <c r="E7" s="25" t="s">
        <v>5</v>
      </c>
      <c r="F7" s="15" t="s">
        <v>6</v>
      </c>
      <c r="G7" s="25" t="s">
        <v>7</v>
      </c>
      <c r="H7" s="28" t="s">
        <v>8</v>
      </c>
      <c r="I7" s="29" t="s">
        <v>9</v>
      </c>
    </row>
    <row r="8" spans="1:12" ht="77.25" customHeight="1" x14ac:dyDescent="0.2">
      <c r="A8" s="25"/>
      <c r="B8" s="25"/>
      <c r="C8" s="25"/>
      <c r="D8" s="26"/>
      <c r="E8" s="25"/>
      <c r="F8" s="16" t="s">
        <v>17</v>
      </c>
      <c r="G8" s="25"/>
      <c r="H8" s="28"/>
      <c r="I8" s="29"/>
    </row>
    <row r="9" spans="1:12" x14ac:dyDescent="0.2">
      <c r="A9" s="42" t="s">
        <v>14</v>
      </c>
      <c r="B9" s="42"/>
      <c r="C9" s="30" t="s">
        <v>13</v>
      </c>
      <c r="D9" s="31"/>
      <c r="E9" s="31"/>
      <c r="F9" s="31"/>
      <c r="G9" s="31"/>
      <c r="H9" s="31"/>
      <c r="I9" s="31"/>
    </row>
    <row r="10" spans="1:12" ht="180" customHeight="1" x14ac:dyDescent="0.2">
      <c r="A10" s="17">
        <v>1</v>
      </c>
      <c r="B10" s="18" t="s">
        <v>10</v>
      </c>
      <c r="C10" s="18" t="s">
        <v>15</v>
      </c>
      <c r="D10" s="19" t="s">
        <v>25</v>
      </c>
      <c r="E10" s="20" t="s">
        <v>11</v>
      </c>
      <c r="F10" s="20">
        <v>150000</v>
      </c>
      <c r="G10" s="9">
        <v>0.19</v>
      </c>
      <c r="H10" s="9">
        <f t="shared" ref="H10" si="0">ROUND(G10*1.21,2)</f>
        <v>0.23</v>
      </c>
      <c r="I10" s="9">
        <f t="shared" ref="I10" si="1">ROUND(F10*G10,2)</f>
        <v>28500</v>
      </c>
    </row>
    <row r="11" spans="1:12" ht="15" customHeight="1" x14ac:dyDescent="0.2">
      <c r="A11" s="2"/>
      <c r="B11" s="2"/>
      <c r="C11" s="2"/>
      <c r="D11" s="2"/>
      <c r="E11" s="5" t="s">
        <v>20</v>
      </c>
      <c r="F11" s="6">
        <f>SUM(F10:F10)</f>
        <v>150000</v>
      </c>
      <c r="G11" s="7"/>
      <c r="H11" s="7"/>
      <c r="I11" s="8"/>
      <c r="J11" s="11"/>
      <c r="K11" s="11"/>
      <c r="L11" s="11"/>
    </row>
    <row r="12" spans="1:12" x14ac:dyDescent="0.2">
      <c r="A12" s="21"/>
      <c r="B12" s="32"/>
      <c r="C12" s="33"/>
      <c r="D12" s="2"/>
      <c r="E12" s="34" t="s">
        <v>18</v>
      </c>
      <c r="F12" s="34"/>
      <c r="G12" s="34"/>
      <c r="H12" s="34"/>
      <c r="I12" s="22">
        <f>SUM(I10:I11)</f>
        <v>28500</v>
      </c>
      <c r="J12" s="11"/>
      <c r="K12" s="11"/>
      <c r="L12" s="11"/>
    </row>
    <row r="13" spans="1:12" x14ac:dyDescent="0.2">
      <c r="A13" s="21"/>
      <c r="D13" s="2"/>
      <c r="E13" s="34" t="s">
        <v>12</v>
      </c>
      <c r="F13" s="34"/>
      <c r="G13" s="34"/>
      <c r="H13" s="34"/>
      <c r="I13" s="10">
        <f>ROUND(I12*0.21,2)</f>
        <v>5985</v>
      </c>
      <c r="J13" s="11"/>
      <c r="K13" s="11"/>
      <c r="L13" s="11"/>
    </row>
    <row r="14" spans="1:12" ht="15" customHeight="1" x14ac:dyDescent="0.2">
      <c r="A14" s="21"/>
      <c r="D14" s="2"/>
      <c r="E14" s="34" t="s">
        <v>19</v>
      </c>
      <c r="F14" s="34"/>
      <c r="G14" s="34"/>
      <c r="H14" s="34"/>
      <c r="I14" s="10">
        <f>SUM(I12:I13)</f>
        <v>34485</v>
      </c>
      <c r="J14" s="11"/>
      <c r="K14" s="11"/>
      <c r="L14" s="11"/>
    </row>
    <row r="15" spans="1:12" x14ac:dyDescent="0.2">
      <c r="A15" s="21"/>
      <c r="B15" s="4"/>
      <c r="C15" s="23"/>
      <c r="D15" s="23"/>
      <c r="E15" s="23"/>
      <c r="F15" s="23"/>
      <c r="G15" s="23"/>
      <c r="H15" s="23"/>
      <c r="I15" s="23"/>
      <c r="J15" s="11"/>
      <c r="K15" s="11"/>
      <c r="L15" s="11"/>
    </row>
    <row r="16" spans="1:12" x14ac:dyDescent="0.2">
      <c r="A16" s="24"/>
      <c r="B16" s="43" t="s">
        <v>24</v>
      </c>
      <c r="C16" s="43"/>
      <c r="D16" s="3"/>
      <c r="E16" s="4"/>
      <c r="F16" s="11"/>
      <c r="G16" s="11"/>
      <c r="H16" s="11"/>
      <c r="I16" s="11"/>
      <c r="J16" s="11"/>
      <c r="K16" s="11"/>
      <c r="L16" s="11"/>
    </row>
    <row r="17" spans="1:12" x14ac:dyDescent="0.2">
      <c r="A17" s="24"/>
      <c r="B17" s="41" t="s">
        <v>21</v>
      </c>
      <c r="C17" s="41"/>
      <c r="D17" s="41"/>
      <c r="E17" s="41"/>
      <c r="F17" s="11"/>
      <c r="G17" s="11"/>
      <c r="H17" s="11"/>
      <c r="I17" s="11"/>
      <c r="J17" s="11"/>
      <c r="K17" s="11"/>
      <c r="L17" s="11"/>
    </row>
    <row r="18" spans="1:12" x14ac:dyDescent="0.2">
      <c r="A18" s="11"/>
      <c r="B18" s="11"/>
      <c r="C18" s="11"/>
      <c r="D18" s="11"/>
      <c r="E18" s="11"/>
      <c r="F18" s="11"/>
      <c r="G18" s="11"/>
      <c r="H18" s="11"/>
      <c r="I18" s="11"/>
      <c r="J18" s="11"/>
      <c r="K18" s="11"/>
      <c r="L18" s="11"/>
    </row>
    <row r="19" spans="1:12" x14ac:dyDescent="0.2">
      <c r="A19" s="11"/>
      <c r="B19" s="11"/>
      <c r="C19" s="11"/>
      <c r="D19" s="11"/>
      <c r="E19" s="11"/>
      <c r="F19" s="11"/>
      <c r="G19" s="11"/>
      <c r="H19" s="11"/>
      <c r="I19" s="11"/>
      <c r="J19" s="11"/>
      <c r="K19" s="11"/>
      <c r="L19" s="11"/>
    </row>
    <row r="20" spans="1:12" x14ac:dyDescent="0.2">
      <c r="A20" s="11"/>
      <c r="B20" s="11"/>
      <c r="C20" s="11"/>
      <c r="D20" s="11"/>
      <c r="E20" s="11"/>
      <c r="F20" s="11"/>
      <c r="G20" s="11"/>
      <c r="H20" s="11"/>
      <c r="I20" s="11"/>
      <c r="J20" s="11"/>
      <c r="K20" s="11"/>
      <c r="L20" s="11"/>
    </row>
  </sheetData>
  <mergeCells count="22">
    <mergeCell ref="B17:E17"/>
    <mergeCell ref="A9:B9"/>
    <mergeCell ref="E13:H13"/>
    <mergeCell ref="E14:H14"/>
    <mergeCell ref="B16:C16"/>
    <mergeCell ref="B4:C4"/>
    <mergeCell ref="A1:C1"/>
    <mergeCell ref="D1:H1"/>
    <mergeCell ref="A2:I2"/>
    <mergeCell ref="A3:I3"/>
    <mergeCell ref="B5:C5"/>
    <mergeCell ref="H7:H8"/>
    <mergeCell ref="I7:I8"/>
    <mergeCell ref="C9:I9"/>
    <mergeCell ref="B12:C12"/>
    <mergeCell ref="G7:G8"/>
    <mergeCell ref="E12:H12"/>
    <mergeCell ref="A7:A8"/>
    <mergeCell ref="B7:B8"/>
    <mergeCell ref="C7:C8"/>
    <mergeCell ref="D7:D8"/>
    <mergeCell ref="E7:E8"/>
  </mergeCells>
  <pageMargins left="0.55118110236220474" right="0.74803149606299213" top="0.25" bottom="0.35433070866141736" header="0.17" footer="0.15748031496062992"/>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Kiaušiniai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2019-01-08T06:46:52Z</cp:lastPrinted>
  <dcterms:created xsi:type="dcterms:W3CDTF">2018-12-03T05:24:35Z</dcterms:created>
  <dcterms:modified xsi:type="dcterms:W3CDTF">2023-07-11T05:22:06Z</dcterms:modified>
</cp:coreProperties>
</file>