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1VADVPT01\Kulig\2023\3. ATVIRI SUPAPRASTINTI konkursai\Chirurginės siuvimo reikmenys\Pasiūlymai\UAB B. Braun medical\"/>
    </mc:Choice>
  </mc:AlternateContent>
  <xr:revisionPtr revIDLastSave="0" documentId="13_ncr:1_{62D8F9E7-0182-4CE9-BEE5-D0FFEBB8FB70}" xr6:coauthVersionLast="47" xr6:coauthVersionMax="47" xr10:uidLastSave="{00000000-0000-0000-0000-000000000000}"/>
  <bookViews>
    <workbookView xWindow="-120" yWindow="-120" windowWidth="29040" windowHeight="17520" xr2:uid="{00000000-000D-0000-FFFF-FFFF00000000}"/>
  </bookViews>
  <sheets>
    <sheet name="Lapas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 l="1"/>
  <c r="K26" i="2"/>
  <c r="L24" i="2"/>
  <c r="L25" i="2"/>
  <c r="L23" i="2"/>
  <c r="K24" i="2"/>
  <c r="K25" i="2"/>
  <c r="K23" i="2"/>
</calcChain>
</file>

<file path=xl/sharedStrings.xml><?xml version="1.0" encoding="utf-8"?>
<sst xmlns="http://schemas.openxmlformats.org/spreadsheetml/2006/main" count="67" uniqueCount="64">
  <si>
    <t xml:space="preserve">                                                             Siūlo vienetu laikoma sterili pakuotė, joje gali būti vienas ir daugiau siūlų</t>
  </si>
  <si>
    <t xml:space="preserve">                                                           Siūlo vienetu laikomų sterilių pakuočių kiekis dėžutėje gali būti nevienodas</t>
  </si>
  <si>
    <t xml:space="preserve">                                                                Siūlyti vieneto kainą, nesvarbu kiek siūlų yra pakelyje ar dėžutėje </t>
  </si>
  <si>
    <t>Eil.</t>
  </si>
  <si>
    <t>Siūlo</t>
  </si>
  <si>
    <t>Adata</t>
  </si>
  <si>
    <t>Adatų</t>
  </si>
  <si>
    <t>Adatos</t>
  </si>
  <si>
    <t>Siūlų sk.</t>
  </si>
  <si>
    <t xml:space="preserve">Kiekis </t>
  </si>
  <si>
    <t xml:space="preserve">Vieneto </t>
  </si>
  <si>
    <r>
      <t xml:space="preserve">Suma </t>
    </r>
    <r>
      <rPr>
        <b/>
        <sz val="10"/>
        <rFont val="Calibri"/>
        <family val="2"/>
      </rPr>
      <t>€</t>
    </r>
  </si>
  <si>
    <t>Nr.</t>
  </si>
  <si>
    <t>storis</t>
  </si>
  <si>
    <t>skaičius</t>
  </si>
  <si>
    <t>lenkt.</t>
  </si>
  <si>
    <t>ilgis</t>
  </si>
  <si>
    <t>pakelyje</t>
  </si>
  <si>
    <t>vnt.</t>
  </si>
  <si>
    <t>kaina € be PVM</t>
  </si>
  <si>
    <t xml:space="preserve"> be PVM</t>
  </si>
  <si>
    <t>su PVM</t>
  </si>
  <si>
    <t>1.1.</t>
  </si>
  <si>
    <t>2-0</t>
  </si>
  <si>
    <t>Iš viso 1 dalis:</t>
  </si>
  <si>
    <t>apvali</t>
  </si>
  <si>
    <t>3.1.</t>
  </si>
  <si>
    <t>25-26</t>
  </si>
  <si>
    <t>3.2.</t>
  </si>
  <si>
    <t>3.3.</t>
  </si>
  <si>
    <t>ligatūra</t>
  </si>
  <si>
    <t>Iš viso 3 dalis:</t>
  </si>
  <si>
    <t>Juodos arba baltos spalvos sukeliantis minimalią audinių reakciją.</t>
  </si>
  <si>
    <t>6x45</t>
  </si>
  <si>
    <t>Pastabos (privalomos pasiūlymui):</t>
  </si>
  <si>
    <t xml:space="preserve">1. Pintas netirpstantis, chirurginins siūlas, pagamintas iš poliamido, dengtas silikonu arba bičių vašku. </t>
  </si>
  <si>
    <t xml:space="preserve">3. Chirurginiai tinkleliai išvaržų plastikoms. Tinkleliai pooperacinėms ir kirkšnies išvaržos operacijoms su orientyrinėmis žymomis. </t>
  </si>
  <si>
    <t>su mėlynomis orientyrinėmis linijomis. Dydžiai:</t>
  </si>
  <si>
    <t>Iš viso 2  dalis:</t>
  </si>
  <si>
    <t>1.2.</t>
  </si>
  <si>
    <t xml:space="preserve">1. Kiekviena siūlų grupė privalo turėti atskirą CE sertifikatą su atskiru numeriu. </t>
  </si>
  <si>
    <t>2. PTFE chirurginiai siūlai, nesirezorbuojantys, monofilamentinai su 4 vienodo ilgio kilpom, pritvirtintom prie  prie lopelių (6 x 3 x 2 mm). Siūlo ilgis 2 x 45 cm. Lopeliai ovalo formos (6 x 3 x 2 mm) pagaminti iš Eptfe - veltinio (teflono ) ir yra sertifikuoti, skirti naudoti kaip medicinos implantai. Adata PH 17 (pjaunančiu galiuku, 1/2 lenktumo, 17 mm ilgio CV-4, siūlo storis 3/0, galimi kilpelių dydžiai/ ilgiai (mm): nuo 10 iki 20 mm.</t>
  </si>
  <si>
    <t>Prekės pavadinimas, Gamintojas, prekės  kodas</t>
  </si>
  <si>
    <t>2 priedas</t>
  </si>
  <si>
    <t>TECHNINĖ SPECIFIKACIJA</t>
  </si>
  <si>
    <t>CHIRURGINIAI SIUVIMO REIKMENYS</t>
  </si>
  <si>
    <r>
      <t xml:space="preserve">Viso kiekio suma </t>
    </r>
    <r>
      <rPr>
        <b/>
        <sz val="10"/>
        <rFont val="Calibri"/>
        <family val="2"/>
      </rPr>
      <t>€</t>
    </r>
  </si>
  <si>
    <t xml:space="preserve">Sterilus, monofilamentinis polipropilenas, svoris 36 g/m2± 2 g, porų dydis 1 mm ± 0,2 mm, poringumas 89%, tempimo stiprumas 65 N/cm, </t>
  </si>
  <si>
    <t>6x14 cm (± 1 cm)</t>
  </si>
  <si>
    <t>10 x 15 cm (± 1 cm)</t>
  </si>
  <si>
    <t>20 x 20 cm (± 1 cm)</t>
  </si>
  <si>
    <t>Atitikimas techninėje specifikacijoje nurodytiems reikalavimams (užpildyti išsamiai, nurodant konkrečius parametrus). Katalogo Nr. ir psl.</t>
  </si>
  <si>
    <t>2. Su pasiūlymu turi būti pateikti gamintojo katalogai ir/ar gamintojo parengti ir tiekėjo patvirtinti siūlomų prekių techniniai aprašai skaitmenine forma CVP IS, kuriuose būtų nurodytos charakteristikos, išvardintos perkančiosios organizacijos sudarytoje techninėje specifikacijoje. Šie dokumentai turi įrodyti prekės atitikimą techniniams reikalavimams, nurodant pasiūlyme katalogo ar aprašo numerį bei puslapį. Jei prekių katalogai (aprašymai) pateikiami originalo kalba, tai būtina pateikti ir jų vertimus į lietuvių kalbą (kopijas).</t>
  </si>
  <si>
    <t xml:space="preserve">3. Tiekėjas,  užsakovo prašymu per 3 darbo dienas turės pateikti prašomų siūlų pozicijų pavyzdžius su siūlo pakuotės originalia instrukcija ir jos vertimu į lietuvių kalbą. </t>
  </si>
  <si>
    <t xml:space="preserve">4. Chirurginių siūlų stiprumo parametrai turi atitikti reikalaujamus. Galima siūlyti stipresnius. </t>
  </si>
  <si>
    <t xml:space="preserve">5. Užpildytuose langeliuose nieko nekeisti. </t>
  </si>
  <si>
    <t>6. Nepasiūlius pilnos pozicijos - pasiūlymas nebus svarstomas.</t>
  </si>
  <si>
    <t>7.Tiekėjas turi būti oficialus siūlomų prekių  gamintojo atstovas (jeigu pats nėra gamintojas) arba turi turėti oficialų susitarimą su tokiu atstovu dėl prekybos siūlomomis prekėmis</t>
  </si>
  <si>
    <t>OPTILENE MESH LP, B.Braun Surgical S.A., 1964725</t>
  </si>
  <si>
    <t>OPTILENE MESH LP, B.Braun Surgical S.A., 1964775</t>
  </si>
  <si>
    <t>OPTILENE MESH LP, B.Braun Surgical S.A., 1964895</t>
  </si>
  <si>
    <t xml:space="preserve">6x14 cm </t>
  </si>
  <si>
    <t>10 x 15 cm</t>
  </si>
  <si>
    <t>20 x 20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</si>
</sst>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Red]\-#,##0;\-"/>
    <numFmt numFmtId="165" formatCode="0_ ;\-0\ "/>
    <numFmt numFmtId="166" formatCode="#,##0.00\ &quot;€&quot;"/>
  </numFmts>
  <fonts count="18" x14ac:knownFonts="1">
    <font>
      <sz val="11"/>
      <color theme="1"/>
      <name val="Calibri"/>
      <family val="2"/>
      <charset val="186"/>
      <scheme val="minor"/>
    </font>
    <font>
      <sz val="10"/>
      <name val="Arial"/>
      <family val="2"/>
    </font>
    <font>
      <b/>
      <sz val="16"/>
      <name val="Times New Roman"/>
      <family val="1"/>
    </font>
    <font>
      <b/>
      <sz val="12"/>
      <name val="Times New Roman"/>
      <family val="1"/>
    </font>
    <font>
      <b/>
      <sz val="10"/>
      <name val="Times New Roman"/>
      <family val="1"/>
    </font>
    <font>
      <b/>
      <sz val="10"/>
      <name val="Calibri"/>
      <family val="2"/>
    </font>
    <font>
      <sz val="10"/>
      <name val="Times New Roman"/>
      <family val="1"/>
    </font>
    <font>
      <b/>
      <sz val="9"/>
      <name val="Arial"/>
      <family val="2"/>
    </font>
    <font>
      <sz val="11"/>
      <color theme="1"/>
      <name val="Times New Roman"/>
      <family val="1"/>
    </font>
    <font>
      <b/>
      <sz val="8"/>
      <name val="Times New Roman"/>
      <family val="1"/>
    </font>
    <font>
      <sz val="8"/>
      <color theme="1"/>
      <name val="Times New Roman"/>
      <family val="1"/>
    </font>
    <font>
      <sz val="8"/>
      <name val="Times New Roman"/>
      <family val="1"/>
    </font>
    <font>
      <sz val="12"/>
      <color theme="1"/>
      <name val="Calibri"/>
      <family val="2"/>
      <charset val="186"/>
      <scheme val="minor"/>
    </font>
    <font>
      <sz val="11"/>
      <name val="Times New Roman"/>
      <family val="1"/>
    </font>
    <font>
      <sz val="12"/>
      <name val="Times New Roman"/>
      <family val="1"/>
    </font>
    <font>
      <b/>
      <sz val="10"/>
      <color theme="1"/>
      <name val="Times New Roman"/>
      <family val="1"/>
    </font>
    <font>
      <sz val="8"/>
      <name val="Calibri"/>
      <family val="2"/>
      <charset val="186"/>
      <scheme val="minor"/>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1" applyFont="1" applyAlignment="1">
      <alignment horizontal="center"/>
    </xf>
    <xf numFmtId="0" fontId="3" fillId="0" borderId="0" xfId="1" applyFont="1"/>
    <xf numFmtId="164" fontId="4" fillId="0" borderId="1" xfId="1" applyNumberFormat="1" applyFont="1" applyBorder="1" applyAlignment="1">
      <alignment horizontal="center" vertical="top"/>
    </xf>
    <xf numFmtId="165" fontId="4" fillId="0" borderId="1" xfId="1" applyNumberFormat="1" applyFont="1" applyBorder="1" applyAlignment="1">
      <alignment horizontal="center" vertical="top"/>
    </xf>
    <xf numFmtId="164" fontId="4" fillId="0" borderId="2" xfId="1" applyNumberFormat="1" applyFont="1" applyBorder="1" applyAlignment="1">
      <alignment horizontal="center" vertical="top"/>
    </xf>
    <xf numFmtId="164" fontId="4" fillId="0" borderId="3" xfId="1" applyNumberFormat="1" applyFont="1" applyBorder="1" applyAlignment="1">
      <alignment horizontal="center" vertical="top"/>
    </xf>
    <xf numFmtId="165" fontId="4" fillId="0" borderId="3" xfId="1" applyNumberFormat="1" applyFont="1" applyBorder="1" applyAlignment="1">
      <alignment horizontal="center" vertical="top"/>
    </xf>
    <xf numFmtId="164" fontId="4" fillId="0" borderId="3" xfId="1" applyNumberFormat="1" applyFont="1" applyBorder="1" applyAlignment="1">
      <alignment horizontal="center" vertical="top" wrapText="1"/>
    </xf>
    <xf numFmtId="0" fontId="0" fillId="0" borderId="4" xfId="0" applyBorder="1"/>
    <xf numFmtId="0" fontId="1" fillId="0" borderId="4" xfId="1" applyBorder="1"/>
    <xf numFmtId="0" fontId="1" fillId="0" borderId="4" xfId="1" applyBorder="1" applyAlignment="1">
      <alignment horizontal="center"/>
    </xf>
    <xf numFmtId="12" fontId="1" fillId="0" borderId="4" xfId="1" applyNumberFormat="1" applyBorder="1" applyAlignment="1">
      <alignment horizontal="center"/>
    </xf>
    <xf numFmtId="0" fontId="4" fillId="0" borderId="4" xfId="1" applyFont="1" applyBorder="1" applyAlignment="1">
      <alignment horizontal="center"/>
    </xf>
    <xf numFmtId="0" fontId="6" fillId="0" borderId="4" xfId="1" applyFont="1" applyBorder="1" applyAlignment="1">
      <alignment horizontal="center"/>
    </xf>
    <xf numFmtId="0" fontId="6" fillId="0" borderId="4" xfId="1" applyFont="1" applyBorder="1"/>
    <xf numFmtId="0" fontId="8" fillId="0" borderId="4" xfId="0" applyFont="1" applyBorder="1"/>
    <xf numFmtId="0" fontId="4" fillId="0" borderId="0" xfId="1" applyFont="1"/>
    <xf numFmtId="0" fontId="6" fillId="0" borderId="0" xfId="1" applyFont="1" applyAlignment="1">
      <alignment horizontal="center"/>
    </xf>
    <xf numFmtId="0" fontId="8" fillId="0" borderId="0" xfId="0" applyFont="1"/>
    <xf numFmtId="0" fontId="10" fillId="0" borderId="0" xfId="0" applyFont="1"/>
    <xf numFmtId="0" fontId="9" fillId="0" borderId="0" xfId="1" applyFont="1" applyAlignment="1">
      <alignment horizontal="left"/>
    </xf>
    <xf numFmtId="0" fontId="11" fillId="0" borderId="0" xfId="1" applyFont="1"/>
    <xf numFmtId="0" fontId="11" fillId="0" borderId="0" xfId="1" applyFont="1" applyAlignment="1">
      <alignment horizontal="center"/>
    </xf>
    <xf numFmtId="0" fontId="13" fillId="0" borderId="0" xfId="1" applyFont="1" applyAlignment="1">
      <alignment horizontal="left"/>
    </xf>
    <xf numFmtId="0" fontId="13" fillId="0" borderId="0" xfId="1" applyFont="1"/>
    <xf numFmtId="0" fontId="14" fillId="0" borderId="0" xfId="1" applyFont="1"/>
    <xf numFmtId="164" fontId="4" fillId="0" borderId="1" xfId="1" applyNumberFormat="1" applyFont="1" applyBorder="1" applyAlignment="1">
      <alignment horizontal="center" vertical="top" wrapText="1"/>
    </xf>
    <xf numFmtId="8" fontId="4" fillId="0" borderId="4" xfId="1" applyNumberFormat="1" applyFont="1" applyBorder="1" applyAlignment="1">
      <alignment horizontal="center"/>
    </xf>
    <xf numFmtId="0" fontId="4" fillId="2" borderId="4" xfId="1" applyFont="1" applyFill="1" applyBorder="1" applyAlignment="1">
      <alignment horizontal="center"/>
    </xf>
    <xf numFmtId="0" fontId="11" fillId="0" borderId="4" xfId="1" applyFont="1" applyBorder="1" applyAlignment="1">
      <alignment horizontal="center"/>
    </xf>
    <xf numFmtId="0" fontId="15" fillId="0" borderId="4" xfId="0" applyFont="1" applyBorder="1"/>
    <xf numFmtId="0" fontId="15" fillId="0" borderId="4" xfId="0" applyFont="1" applyBorder="1" applyAlignment="1">
      <alignment horizontal="center"/>
    </xf>
    <xf numFmtId="164" fontId="4" fillId="0" borderId="4" xfId="1" applyNumberFormat="1" applyFont="1" applyBorder="1" applyAlignment="1">
      <alignment horizontal="center" vertical="top"/>
    </xf>
    <xf numFmtId="165" fontId="4" fillId="0" borderId="4" xfId="1" applyNumberFormat="1" applyFont="1" applyBorder="1" applyAlignment="1">
      <alignment horizontal="center" vertical="top"/>
    </xf>
    <xf numFmtId="164" fontId="4" fillId="0" borderId="4" xfId="1" applyNumberFormat="1" applyFont="1" applyBorder="1" applyAlignment="1">
      <alignment horizontal="center"/>
    </xf>
    <xf numFmtId="4" fontId="17" fillId="0" borderId="4" xfId="0" applyNumberFormat="1" applyFont="1" applyBorder="1"/>
    <xf numFmtId="4" fontId="6" fillId="0" borderId="4" xfId="1" applyNumberFormat="1" applyFont="1" applyBorder="1"/>
    <xf numFmtId="166" fontId="4" fillId="0" borderId="4" xfId="1" applyNumberFormat="1" applyFont="1" applyBorder="1" applyAlignment="1">
      <alignment horizontal="center"/>
    </xf>
    <xf numFmtId="0" fontId="15" fillId="0" borderId="1" xfId="0" applyFont="1" applyBorder="1" applyAlignment="1">
      <alignment wrapText="1"/>
    </xf>
    <xf numFmtId="0" fontId="15" fillId="0" borderId="3" xfId="0" applyFont="1" applyBorder="1" applyAlignment="1">
      <alignment wrapText="1"/>
    </xf>
    <xf numFmtId="0" fontId="4" fillId="0" borderId="5" xfId="1" applyFont="1" applyBorder="1"/>
    <xf numFmtId="0" fontId="0" fillId="0" borderId="6" xfId="0" applyBorder="1"/>
    <xf numFmtId="0" fontId="0" fillId="0" borderId="7" xfId="0" applyBorder="1"/>
    <xf numFmtId="0" fontId="7" fillId="0" borderId="5" xfId="1" applyFont="1" applyBorder="1"/>
    <xf numFmtId="0" fontId="9" fillId="0" borderId="0" xfId="1" applyFont="1" applyAlignment="1">
      <alignment horizontal="left" wrapText="1" shrinkToFit="1"/>
    </xf>
    <xf numFmtId="0" fontId="10" fillId="0" borderId="0" xfId="0" applyFont="1" applyAlignment="1">
      <alignment wrapText="1" shrinkToFit="1"/>
    </xf>
    <xf numFmtId="0" fontId="10" fillId="0" borderId="0" xfId="0" applyFont="1" applyAlignment="1">
      <alignment wrapText="1"/>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8" fillId="0" borderId="6" xfId="0" applyFont="1" applyBorder="1"/>
    <xf numFmtId="0" fontId="8" fillId="0" borderId="7" xfId="0" applyFont="1" applyBorder="1"/>
    <xf numFmtId="0" fontId="9" fillId="0" borderId="0" xfId="1" applyFont="1" applyAlignment="1">
      <alignment horizontal="left" wrapText="1"/>
    </xf>
    <xf numFmtId="0" fontId="0" fillId="0" borderId="0" xfId="0"/>
    <xf numFmtId="0" fontId="3" fillId="0" borderId="0" xfId="1" applyFont="1" applyAlignment="1">
      <alignment horizontal="center"/>
    </xf>
    <xf numFmtId="0" fontId="13" fillId="0" borderId="0" xfId="1" applyFont="1"/>
    <xf numFmtId="164" fontId="4" fillId="0" borderId="1" xfId="1" applyNumberFormat="1" applyFont="1" applyBorder="1" applyAlignment="1">
      <alignment horizontal="center" vertical="center" wrapText="1" shrinkToFit="1"/>
    </xf>
    <xf numFmtId="0" fontId="0" fillId="0" borderId="3" xfId="0" applyBorder="1" applyAlignment="1">
      <alignment wrapText="1"/>
    </xf>
    <xf numFmtId="0" fontId="4" fillId="2" borderId="8" xfId="1" applyFont="1" applyFill="1" applyBorder="1" applyAlignment="1">
      <alignment wrapText="1"/>
    </xf>
    <xf numFmtId="0" fontId="4" fillId="2" borderId="9" xfId="1" applyFont="1" applyFill="1" applyBorder="1" applyAlignment="1">
      <alignment wrapText="1"/>
    </xf>
    <xf numFmtId="0" fontId="4" fillId="2" borderId="10" xfId="1" applyFont="1" applyFill="1" applyBorder="1" applyAlignment="1">
      <alignment wrapText="1"/>
    </xf>
    <xf numFmtId="0" fontId="4" fillId="2" borderId="11" xfId="1" applyFont="1" applyFill="1" applyBorder="1" applyAlignment="1">
      <alignment wrapText="1"/>
    </xf>
    <xf numFmtId="0" fontId="4" fillId="2" borderId="0" xfId="1" applyFont="1" applyFill="1" applyAlignment="1">
      <alignment wrapText="1"/>
    </xf>
    <xf numFmtId="0" fontId="4" fillId="2" borderId="12" xfId="1" applyFont="1" applyFill="1" applyBorder="1" applyAlignment="1">
      <alignment wrapText="1"/>
    </xf>
    <xf numFmtId="0" fontId="4" fillId="2" borderId="13" xfId="1" applyFont="1" applyFill="1" applyBorder="1" applyAlignment="1">
      <alignment wrapText="1"/>
    </xf>
    <xf numFmtId="0" fontId="4" fillId="2" borderId="14" xfId="1" applyFont="1" applyFill="1" applyBorder="1" applyAlignment="1">
      <alignment wrapText="1"/>
    </xf>
    <xf numFmtId="0" fontId="4" fillId="2" borderId="15" xfId="1" applyFont="1" applyFill="1" applyBorder="1" applyAlignment="1">
      <alignment wrapText="1"/>
    </xf>
    <xf numFmtId="0" fontId="12" fillId="0" borderId="0" xfId="0" applyFont="1" applyAlignment="1">
      <alignment horizontal="center"/>
    </xf>
    <xf numFmtId="0" fontId="17" fillId="0" borderId="4" xfId="0" applyFont="1" applyBorder="1" applyAlignment="1">
      <alignment wrapText="1"/>
    </xf>
  </cellXfs>
  <cellStyles count="2">
    <cellStyle name="Įprastas"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5"/>
  <sheetViews>
    <sheetView tabSelected="1" workbookViewId="0">
      <selection activeCell="A8" sqref="A8:N26"/>
    </sheetView>
  </sheetViews>
  <sheetFormatPr defaultRowHeight="15" x14ac:dyDescent="0.25"/>
  <cols>
    <col min="11" max="11" width="12.7109375" customWidth="1"/>
    <col min="12" max="12" width="9.7109375" bestFit="1" customWidth="1"/>
    <col min="13" max="13" width="29" customWidth="1"/>
    <col min="14" max="14" width="39.7109375" customWidth="1"/>
  </cols>
  <sheetData>
    <row r="1" spans="1:14" x14ac:dyDescent="0.25">
      <c r="M1" t="s">
        <v>43</v>
      </c>
    </row>
    <row r="2" spans="1:14" ht="15.75" x14ac:dyDescent="0.25">
      <c r="A2" s="55" t="s">
        <v>45</v>
      </c>
      <c r="B2" s="55"/>
      <c r="C2" s="55"/>
      <c r="D2" s="55"/>
      <c r="E2" s="55"/>
      <c r="F2" s="55"/>
      <c r="G2" s="55"/>
      <c r="H2" s="55"/>
      <c r="I2" s="55"/>
      <c r="J2" s="55"/>
      <c r="K2" s="55"/>
      <c r="L2" s="55"/>
    </row>
    <row r="3" spans="1:14" ht="20.25" x14ac:dyDescent="0.3">
      <c r="A3" s="1"/>
      <c r="B3" s="1"/>
      <c r="C3" s="1"/>
      <c r="D3" s="55" t="s">
        <v>44</v>
      </c>
      <c r="E3" s="68"/>
      <c r="F3" s="68"/>
      <c r="G3" s="68"/>
      <c r="H3" s="68"/>
      <c r="I3" s="68"/>
      <c r="J3" s="1"/>
      <c r="K3" s="1"/>
      <c r="L3" s="1"/>
    </row>
    <row r="4" spans="1:14" x14ac:dyDescent="0.25">
      <c r="A4" s="24" t="s">
        <v>0</v>
      </c>
      <c r="B4" s="25"/>
      <c r="C4" s="25"/>
      <c r="D4" s="24"/>
      <c r="E4" s="24"/>
      <c r="F4" s="25"/>
      <c r="G4" s="25"/>
      <c r="H4" s="25"/>
      <c r="I4" s="25"/>
      <c r="J4" s="25"/>
      <c r="K4" s="25"/>
      <c r="L4" s="25"/>
    </row>
    <row r="5" spans="1:14" x14ac:dyDescent="0.25">
      <c r="A5" s="56" t="s">
        <v>1</v>
      </c>
      <c r="B5" s="56"/>
      <c r="C5" s="56"/>
      <c r="D5" s="56"/>
      <c r="E5" s="56"/>
      <c r="F5" s="56"/>
      <c r="G5" s="56"/>
      <c r="H5" s="56"/>
      <c r="I5" s="56"/>
      <c r="J5" s="56"/>
      <c r="K5" s="56"/>
      <c r="L5" s="56"/>
    </row>
    <row r="6" spans="1:14" ht="15.75" x14ac:dyDescent="0.25">
      <c r="A6" s="26" t="s">
        <v>2</v>
      </c>
      <c r="B6" s="26"/>
      <c r="C6" s="26"/>
      <c r="D6" s="26"/>
      <c r="E6" s="26"/>
      <c r="F6" s="26"/>
      <c r="G6" s="26"/>
      <c r="H6" s="26"/>
      <c r="I6" s="26"/>
      <c r="J6" s="26"/>
      <c r="K6" s="26"/>
      <c r="L6" s="26"/>
    </row>
    <row r="7" spans="1:14" ht="15.75" x14ac:dyDescent="0.25">
      <c r="A7" s="2"/>
      <c r="B7" s="2"/>
      <c r="C7" s="2"/>
      <c r="D7" s="2"/>
      <c r="E7" s="2"/>
      <c r="F7" s="2"/>
      <c r="G7" s="2"/>
      <c r="H7" s="2"/>
      <c r="I7" s="2"/>
      <c r="J7" s="2"/>
      <c r="K7" s="2"/>
      <c r="L7" s="2"/>
    </row>
    <row r="8" spans="1:14" ht="25.5" x14ac:dyDescent="0.25">
      <c r="A8" s="3" t="s">
        <v>3</v>
      </c>
      <c r="B8" s="3" t="s">
        <v>4</v>
      </c>
      <c r="C8" s="3" t="s">
        <v>5</v>
      </c>
      <c r="D8" s="3" t="s">
        <v>6</v>
      </c>
      <c r="E8" s="3" t="s">
        <v>7</v>
      </c>
      <c r="F8" s="3" t="s">
        <v>7</v>
      </c>
      <c r="G8" s="3" t="s">
        <v>4</v>
      </c>
      <c r="H8" s="3" t="s">
        <v>8</v>
      </c>
      <c r="I8" s="4" t="s">
        <v>9</v>
      </c>
      <c r="J8" s="3" t="s">
        <v>10</v>
      </c>
      <c r="K8" s="27" t="s">
        <v>46</v>
      </c>
      <c r="L8" s="3" t="s">
        <v>11</v>
      </c>
      <c r="M8" s="57" t="s">
        <v>42</v>
      </c>
      <c r="N8" s="39" t="s">
        <v>51</v>
      </c>
    </row>
    <row r="9" spans="1:14" ht="25.5" x14ac:dyDescent="0.25">
      <c r="A9" s="5" t="s">
        <v>12</v>
      </c>
      <c r="B9" s="5" t="s">
        <v>13</v>
      </c>
      <c r="C9" s="5"/>
      <c r="D9" s="6" t="s">
        <v>14</v>
      </c>
      <c r="E9" s="6" t="s">
        <v>15</v>
      </c>
      <c r="F9" s="6" t="s">
        <v>16</v>
      </c>
      <c r="G9" s="6" t="s">
        <v>16</v>
      </c>
      <c r="H9" s="6" t="s">
        <v>17</v>
      </c>
      <c r="I9" s="7" t="s">
        <v>18</v>
      </c>
      <c r="J9" s="8" t="s">
        <v>19</v>
      </c>
      <c r="K9" s="6" t="s">
        <v>20</v>
      </c>
      <c r="L9" s="6" t="s">
        <v>21</v>
      </c>
      <c r="M9" s="58"/>
      <c r="N9" s="40"/>
    </row>
    <row r="10" spans="1:14" x14ac:dyDescent="0.25">
      <c r="A10" s="33">
        <v>1</v>
      </c>
      <c r="B10" s="33">
        <v>2</v>
      </c>
      <c r="C10" s="33">
        <v>3</v>
      </c>
      <c r="D10" s="33">
        <v>4</v>
      </c>
      <c r="E10" s="33">
        <v>5</v>
      </c>
      <c r="F10" s="33">
        <v>6</v>
      </c>
      <c r="G10" s="33">
        <v>7</v>
      </c>
      <c r="H10" s="33">
        <v>8</v>
      </c>
      <c r="I10" s="34">
        <v>9</v>
      </c>
      <c r="J10" s="33">
        <v>10</v>
      </c>
      <c r="K10" s="33">
        <v>11</v>
      </c>
      <c r="L10" s="35">
        <v>12</v>
      </c>
      <c r="M10" s="32">
        <v>13</v>
      </c>
      <c r="N10" s="32">
        <v>14</v>
      </c>
    </row>
    <row r="11" spans="1:14" hidden="1" x14ac:dyDescent="0.25">
      <c r="A11" s="41" t="s">
        <v>35</v>
      </c>
      <c r="B11" s="42"/>
      <c r="C11" s="42"/>
      <c r="D11" s="42"/>
      <c r="E11" s="42"/>
      <c r="F11" s="42"/>
      <c r="G11" s="42"/>
      <c r="H11" s="42"/>
      <c r="I11" s="42"/>
      <c r="J11" s="42"/>
      <c r="K11" s="42"/>
      <c r="L11" s="43"/>
      <c r="M11" s="9"/>
      <c r="N11" s="31"/>
    </row>
    <row r="12" spans="1:14" hidden="1" x14ac:dyDescent="0.25">
      <c r="A12" s="44" t="s">
        <v>32</v>
      </c>
      <c r="B12" s="42"/>
      <c r="C12" s="42"/>
      <c r="D12" s="42"/>
      <c r="E12" s="42"/>
      <c r="F12" s="42"/>
      <c r="G12" s="42"/>
      <c r="H12" s="42"/>
      <c r="I12" s="42"/>
      <c r="J12" s="42"/>
      <c r="K12" s="42"/>
      <c r="L12" s="43"/>
      <c r="M12" s="9"/>
      <c r="N12" s="31"/>
    </row>
    <row r="13" spans="1:14" hidden="1" x14ac:dyDescent="0.25">
      <c r="A13" s="11" t="s">
        <v>22</v>
      </c>
      <c r="B13" s="11">
        <v>0</v>
      </c>
      <c r="C13" s="11" t="s">
        <v>30</v>
      </c>
      <c r="D13" s="10"/>
      <c r="E13" s="10"/>
      <c r="F13" s="10"/>
      <c r="G13" s="11" t="s">
        <v>33</v>
      </c>
      <c r="H13" s="11">
        <v>6</v>
      </c>
      <c r="I13" s="11">
        <v>180</v>
      </c>
      <c r="J13" s="10"/>
      <c r="K13" s="10"/>
      <c r="L13" s="10"/>
      <c r="M13" s="9"/>
      <c r="N13" s="31"/>
    </row>
    <row r="14" spans="1:14" hidden="1" x14ac:dyDescent="0.25">
      <c r="A14" s="11" t="s">
        <v>39</v>
      </c>
      <c r="B14" s="11" t="s">
        <v>23</v>
      </c>
      <c r="C14" s="11" t="s">
        <v>25</v>
      </c>
      <c r="D14" s="11">
        <v>1</v>
      </c>
      <c r="E14" s="12">
        <v>0.5</v>
      </c>
      <c r="F14" s="11" t="s">
        <v>27</v>
      </c>
      <c r="G14" s="11">
        <v>75</v>
      </c>
      <c r="H14" s="11">
        <v>1</v>
      </c>
      <c r="I14" s="11">
        <v>180</v>
      </c>
      <c r="J14" s="10"/>
      <c r="K14" s="10"/>
      <c r="L14" s="10"/>
      <c r="M14" s="9"/>
      <c r="N14" s="31"/>
    </row>
    <row r="15" spans="1:14" hidden="1" x14ac:dyDescent="0.25">
      <c r="A15" s="48" t="s">
        <v>24</v>
      </c>
      <c r="B15" s="49"/>
      <c r="C15" s="49"/>
      <c r="D15" s="49"/>
      <c r="E15" s="49"/>
      <c r="F15" s="49"/>
      <c r="G15" s="49"/>
      <c r="H15" s="50"/>
      <c r="I15" s="13">
        <v>360</v>
      </c>
      <c r="J15" s="15"/>
      <c r="K15" s="15"/>
      <c r="L15" s="28"/>
      <c r="M15" s="16"/>
      <c r="N15" s="31"/>
    </row>
    <row r="16" spans="1:14" hidden="1" x14ac:dyDescent="0.25">
      <c r="A16" s="59" t="s">
        <v>41</v>
      </c>
      <c r="B16" s="60"/>
      <c r="C16" s="60"/>
      <c r="D16" s="60"/>
      <c r="E16" s="60"/>
      <c r="F16" s="60"/>
      <c r="G16" s="60"/>
      <c r="H16" s="60"/>
      <c r="I16" s="60"/>
      <c r="J16" s="60"/>
      <c r="K16" s="60"/>
      <c r="L16" s="60"/>
      <c r="M16" s="61"/>
      <c r="N16" s="31"/>
    </row>
    <row r="17" spans="1:14" hidden="1" x14ac:dyDescent="0.25">
      <c r="A17" s="62"/>
      <c r="B17" s="63"/>
      <c r="C17" s="63"/>
      <c r="D17" s="63"/>
      <c r="E17" s="63"/>
      <c r="F17" s="63"/>
      <c r="G17" s="63"/>
      <c r="H17" s="63"/>
      <c r="I17" s="63"/>
      <c r="J17" s="63"/>
      <c r="K17" s="63"/>
      <c r="L17" s="63"/>
      <c r="M17" s="64"/>
      <c r="N17" s="31"/>
    </row>
    <row r="18" spans="1:14" hidden="1" x14ac:dyDescent="0.25">
      <c r="A18" s="65"/>
      <c r="B18" s="66"/>
      <c r="C18" s="66"/>
      <c r="D18" s="66"/>
      <c r="E18" s="66"/>
      <c r="F18" s="66"/>
      <c r="G18" s="66"/>
      <c r="H18" s="66"/>
      <c r="I18" s="66"/>
      <c r="J18" s="66"/>
      <c r="K18" s="66"/>
      <c r="L18" s="66"/>
      <c r="M18" s="67"/>
      <c r="N18" s="31"/>
    </row>
    <row r="19" spans="1:14" hidden="1" x14ac:dyDescent="0.25">
      <c r="A19" s="48" t="s">
        <v>38</v>
      </c>
      <c r="B19" s="49"/>
      <c r="C19" s="49"/>
      <c r="D19" s="49"/>
      <c r="E19" s="49"/>
      <c r="F19" s="49"/>
      <c r="G19" s="49"/>
      <c r="H19" s="50"/>
      <c r="I19" s="29">
        <v>34</v>
      </c>
      <c r="J19" s="15"/>
      <c r="K19" s="15"/>
      <c r="L19" s="28"/>
      <c r="M19" s="16"/>
      <c r="N19" s="31"/>
    </row>
    <row r="20" spans="1:14" x14ac:dyDescent="0.25">
      <c r="A20" s="41" t="s">
        <v>36</v>
      </c>
      <c r="B20" s="51"/>
      <c r="C20" s="51"/>
      <c r="D20" s="51"/>
      <c r="E20" s="51"/>
      <c r="F20" s="51"/>
      <c r="G20" s="51"/>
      <c r="H20" s="51"/>
      <c r="I20" s="51"/>
      <c r="J20" s="51"/>
      <c r="K20" s="51"/>
      <c r="L20" s="52"/>
      <c r="M20" s="16"/>
      <c r="N20" s="31"/>
    </row>
    <row r="21" spans="1:14" x14ac:dyDescent="0.25">
      <c r="A21" s="41" t="s">
        <v>47</v>
      </c>
      <c r="B21" s="51"/>
      <c r="C21" s="51"/>
      <c r="D21" s="51"/>
      <c r="E21" s="51"/>
      <c r="F21" s="51"/>
      <c r="G21" s="51"/>
      <c r="H21" s="51"/>
      <c r="I21" s="51"/>
      <c r="J21" s="51"/>
      <c r="K21" s="51"/>
      <c r="L21" s="52"/>
      <c r="M21" s="16"/>
      <c r="N21" s="31"/>
    </row>
    <row r="22" spans="1:14" x14ac:dyDescent="0.25">
      <c r="A22" s="41" t="s">
        <v>37</v>
      </c>
      <c r="B22" s="51"/>
      <c r="C22" s="51"/>
      <c r="D22" s="51"/>
      <c r="E22" s="51"/>
      <c r="F22" s="51"/>
      <c r="G22" s="51"/>
      <c r="H22" s="51"/>
      <c r="I22" s="51"/>
      <c r="J22" s="51"/>
      <c r="K22" s="51"/>
      <c r="L22" s="52"/>
      <c r="M22" s="16"/>
      <c r="N22" s="31"/>
    </row>
    <row r="23" spans="1:14" ht="26.25" x14ac:dyDescent="0.25">
      <c r="A23" s="14" t="s">
        <v>26</v>
      </c>
      <c r="B23" s="15"/>
      <c r="C23" s="15"/>
      <c r="D23" s="15"/>
      <c r="E23" s="15"/>
      <c r="F23" s="14" t="s">
        <v>48</v>
      </c>
      <c r="G23" s="30"/>
      <c r="H23" s="15"/>
      <c r="I23" s="14">
        <v>100</v>
      </c>
      <c r="J23" s="36">
        <v>13.6</v>
      </c>
      <c r="K23" s="37">
        <f>J23*I23</f>
        <v>1360</v>
      </c>
      <c r="L23" s="37">
        <f>K23*1.05</f>
        <v>1428</v>
      </c>
      <c r="M23" s="69" t="s">
        <v>59</v>
      </c>
      <c r="N23" s="14" t="s">
        <v>61</v>
      </c>
    </row>
    <row r="24" spans="1:14" ht="26.25" x14ac:dyDescent="0.25">
      <c r="A24" s="14" t="s">
        <v>28</v>
      </c>
      <c r="B24" s="15"/>
      <c r="C24" s="15"/>
      <c r="D24" s="15"/>
      <c r="E24" s="15"/>
      <c r="F24" s="14" t="s">
        <v>49</v>
      </c>
      <c r="G24" s="30"/>
      <c r="H24" s="15"/>
      <c r="I24" s="14">
        <v>300</v>
      </c>
      <c r="J24" s="36">
        <v>14.6</v>
      </c>
      <c r="K24" s="37">
        <f t="shared" ref="K24:K25" si="0">J24*I24</f>
        <v>4380</v>
      </c>
      <c r="L24" s="37">
        <f t="shared" ref="L24:L25" si="1">K24*1.05</f>
        <v>4599</v>
      </c>
      <c r="M24" s="69" t="s">
        <v>58</v>
      </c>
      <c r="N24" s="14" t="s">
        <v>62</v>
      </c>
    </row>
    <row r="25" spans="1:14" ht="26.25" x14ac:dyDescent="0.25">
      <c r="A25" s="14" t="s">
        <v>29</v>
      </c>
      <c r="B25" s="15"/>
      <c r="C25" s="15"/>
      <c r="D25" s="15"/>
      <c r="E25" s="15"/>
      <c r="F25" s="14" t="s">
        <v>50</v>
      </c>
      <c r="G25" s="30"/>
      <c r="H25" s="15"/>
      <c r="I25" s="14">
        <v>20</v>
      </c>
      <c r="J25" s="36">
        <v>37.6</v>
      </c>
      <c r="K25" s="37">
        <f t="shared" si="0"/>
        <v>752</v>
      </c>
      <c r="L25" s="37">
        <f t="shared" si="1"/>
        <v>789.6</v>
      </c>
      <c r="M25" s="69" t="s">
        <v>60</v>
      </c>
      <c r="N25" s="14" t="s">
        <v>63</v>
      </c>
    </row>
    <row r="26" spans="1:14" x14ac:dyDescent="0.25">
      <c r="A26" s="48" t="s">
        <v>31</v>
      </c>
      <c r="B26" s="49"/>
      <c r="C26" s="49"/>
      <c r="D26" s="49"/>
      <c r="E26" s="49"/>
      <c r="F26" s="49"/>
      <c r="G26" s="49"/>
      <c r="H26" s="50"/>
      <c r="I26" s="13">
        <v>420</v>
      </c>
      <c r="J26" s="37"/>
      <c r="K26" s="37">
        <f>SUM(K23:K25)</f>
        <v>6492</v>
      </c>
      <c r="L26" s="38">
        <f>SUM(L23:L25)</f>
        <v>6816.6</v>
      </c>
      <c r="M26" s="16"/>
      <c r="N26" s="31"/>
    </row>
    <row r="27" spans="1:14" x14ac:dyDescent="0.25">
      <c r="A27" s="17" t="s">
        <v>34</v>
      </c>
      <c r="B27" s="18"/>
      <c r="C27" s="18"/>
      <c r="D27" s="18"/>
      <c r="E27" s="18"/>
      <c r="F27" s="18"/>
      <c r="G27" s="18"/>
      <c r="H27" s="18"/>
      <c r="I27" s="18"/>
      <c r="J27" s="18"/>
      <c r="K27" s="18"/>
      <c r="L27" s="18"/>
      <c r="M27" s="19"/>
    </row>
    <row r="28" spans="1:14" x14ac:dyDescent="0.25">
      <c r="A28" s="21" t="s">
        <v>40</v>
      </c>
      <c r="B28" s="22"/>
      <c r="C28" s="23"/>
      <c r="D28" s="23"/>
      <c r="E28" s="23"/>
      <c r="F28" s="23"/>
      <c r="G28" s="23"/>
      <c r="H28" s="23"/>
      <c r="I28" s="23"/>
      <c r="J28" s="22"/>
      <c r="K28" s="22"/>
      <c r="L28" s="22"/>
      <c r="M28" s="20"/>
    </row>
    <row r="29" spans="1:14" ht="33" customHeight="1" x14ac:dyDescent="0.25">
      <c r="A29" s="53" t="s">
        <v>52</v>
      </c>
      <c r="B29" s="54"/>
      <c r="C29" s="54"/>
      <c r="D29" s="54"/>
      <c r="E29" s="54"/>
      <c r="F29" s="54"/>
      <c r="G29" s="54"/>
      <c r="H29" s="54"/>
      <c r="I29" s="54"/>
      <c r="J29" s="54"/>
      <c r="K29" s="54"/>
      <c r="L29" s="54"/>
      <c r="M29" s="54"/>
      <c r="N29" s="54"/>
    </row>
    <row r="30" spans="1:14" x14ac:dyDescent="0.25">
      <c r="A30" s="21" t="s">
        <v>53</v>
      </c>
      <c r="B30" s="22"/>
      <c r="C30" s="23"/>
      <c r="D30" s="23"/>
      <c r="E30" s="23"/>
      <c r="F30" s="23"/>
      <c r="G30" s="23"/>
      <c r="H30" s="23"/>
      <c r="I30" s="23"/>
      <c r="J30" s="22"/>
      <c r="K30" s="22"/>
      <c r="L30" s="22"/>
      <c r="M30" s="20"/>
    </row>
    <row r="31" spans="1:14" x14ac:dyDescent="0.25">
      <c r="A31" s="21" t="s">
        <v>54</v>
      </c>
      <c r="B31" s="22"/>
      <c r="C31" s="23"/>
      <c r="D31" s="23"/>
      <c r="E31" s="23"/>
      <c r="F31" s="23"/>
      <c r="G31" s="23"/>
      <c r="H31" s="23"/>
      <c r="I31" s="23"/>
      <c r="J31" s="22"/>
      <c r="K31" s="22"/>
      <c r="L31" s="22"/>
      <c r="M31" s="20"/>
    </row>
    <row r="32" spans="1:14" x14ac:dyDescent="0.25">
      <c r="A32" s="21" t="s">
        <v>55</v>
      </c>
      <c r="B32" s="22"/>
      <c r="C32" s="23"/>
      <c r="D32" s="23"/>
      <c r="E32" s="23"/>
      <c r="F32" s="23"/>
      <c r="G32" s="23"/>
      <c r="H32" s="23"/>
      <c r="I32" s="23"/>
      <c r="J32" s="22"/>
      <c r="K32" s="22"/>
      <c r="L32" s="22"/>
      <c r="M32" s="20"/>
    </row>
    <row r="33" spans="1:13" x14ac:dyDescent="0.25">
      <c r="A33" s="21" t="s">
        <v>56</v>
      </c>
      <c r="B33" s="22"/>
      <c r="C33" s="23"/>
      <c r="D33" s="23"/>
      <c r="E33" s="23"/>
      <c r="F33" s="23"/>
      <c r="G33" s="23"/>
      <c r="H33" s="23"/>
      <c r="I33" s="23"/>
      <c r="J33" s="22"/>
      <c r="K33" s="22"/>
      <c r="L33" s="22"/>
      <c r="M33" s="20"/>
    </row>
    <row r="34" spans="1:13" x14ac:dyDescent="0.25">
      <c r="A34" s="45" t="s">
        <v>57</v>
      </c>
      <c r="B34" s="46"/>
      <c r="C34" s="46"/>
      <c r="D34" s="46"/>
      <c r="E34" s="46"/>
      <c r="F34" s="46"/>
      <c r="G34" s="46"/>
      <c r="H34" s="46"/>
      <c r="I34" s="46"/>
      <c r="J34" s="46"/>
      <c r="K34" s="46"/>
      <c r="L34" s="46"/>
      <c r="M34" s="46"/>
    </row>
    <row r="35" spans="1:13" x14ac:dyDescent="0.25">
      <c r="A35" s="47"/>
      <c r="B35" s="47"/>
      <c r="C35" s="47"/>
      <c r="D35" s="47"/>
      <c r="E35" s="47"/>
      <c r="F35" s="47"/>
      <c r="G35" s="47"/>
      <c r="H35" s="47"/>
      <c r="I35" s="47"/>
      <c r="J35" s="47"/>
      <c r="K35" s="47"/>
      <c r="L35" s="47"/>
      <c r="M35" s="47"/>
    </row>
  </sheetData>
  <mergeCells count="16">
    <mergeCell ref="A2:L2"/>
    <mergeCell ref="A5:L5"/>
    <mergeCell ref="M8:M9"/>
    <mergeCell ref="A15:H15"/>
    <mergeCell ref="A16:M18"/>
    <mergeCell ref="D3:I3"/>
    <mergeCell ref="N8:N9"/>
    <mergeCell ref="A11:L11"/>
    <mergeCell ref="A12:L12"/>
    <mergeCell ref="A34:M35"/>
    <mergeCell ref="A19:H19"/>
    <mergeCell ref="A22:L22"/>
    <mergeCell ref="A26:H26"/>
    <mergeCell ref="A20:L20"/>
    <mergeCell ref="A21:L21"/>
    <mergeCell ref="A29:N29"/>
  </mergeCells>
  <phoneticPr fontId="16" type="noConversion"/>
  <pageMargins left="0.11811023622047245" right="0" top="0.15748031496062992" bottom="0.15748031496062992" header="0.31496062992125984" footer="0.31496062992125984"/>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FZJ6XTJY6WQ3-1352427771-333677</_dlc_DocId>
    <_dlc_DocIdUrl xmlns="f401bc6b-16ae-4eec-874e-4b24bc321f82">
      <Url>https://bbraun.sharepoint.com/sites/bbraun_eis_ltmedical/_layouts/15/DocIdRedir.aspx?ID=FZJ6XTJY6WQ3-1352427771-333677</Url>
      <Description>FZJ6XTJY6WQ3-1352427771-333677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347A8-A5C7-4E1A-9F68-72460DB775A6}">
  <ds:schemaRefs>
    <ds:schemaRef ds:uri="http://schemas.microsoft.com/sharepoint/events"/>
  </ds:schemaRefs>
</ds:datastoreItem>
</file>

<file path=customXml/itemProps2.xml><?xml version="1.0" encoding="utf-8"?>
<ds:datastoreItem xmlns:ds="http://schemas.openxmlformats.org/officeDocument/2006/customXml" ds:itemID="{6A8439AC-0D6A-4947-81D9-C9F862791EFF}">
  <ds:schemaRefs>
    <ds:schemaRef ds:uri="http://schemas.microsoft.com/sharepoint/v3/contenttype/forms"/>
  </ds:schemaRefs>
</ds:datastoreItem>
</file>

<file path=customXml/itemProps3.xml><?xml version="1.0" encoding="utf-8"?>
<ds:datastoreItem xmlns:ds="http://schemas.openxmlformats.org/officeDocument/2006/customXml" ds:itemID="{F5037884-4FDC-4EBE-9C46-1085481846E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BB9025A4-5ED4-444F-8A12-1C04A0C6E2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Mockienė</dc:creator>
  <cp:lastModifiedBy>Iveta Barauskienė</cp:lastModifiedBy>
  <cp:lastPrinted>2023-06-01T12:38:00Z</cp:lastPrinted>
  <dcterms:created xsi:type="dcterms:W3CDTF">2019-05-29T06:35:38Z</dcterms:created>
  <dcterms:modified xsi:type="dcterms:W3CDTF">2023-08-11T13:10:09Z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2023-05-30T09:51:35Z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0325fe77-45cd-4a74-a544-660ae6a5885a</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20c0ac8a-f022-4e23-acf1-8cd593c91ebd</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