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vila\Desktop\Sutartys 2023\"/>
    </mc:Choice>
  </mc:AlternateContent>
  <xr:revisionPtr revIDLastSave="0" documentId="8_{CCD022AF-7130-4D5B-9E23-7ED92CFC8556}" xr6:coauthVersionLast="47" xr6:coauthVersionMax="47" xr10:uidLastSave="{00000000-0000-0000-0000-000000000000}"/>
  <bookViews>
    <workbookView xWindow="2640" yWindow="2640" windowWidth="21600" windowHeight="11265" xr2:uid="{00000000-000D-0000-FFFF-FFFF00000000}"/>
  </bookViews>
  <sheets>
    <sheet name="LRT TELEVIZ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29" i="1" l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M31" i="1"/>
  <c r="M32" i="1"/>
  <c r="K29" i="1"/>
  <c r="J29" i="1"/>
  <c r="I29" i="1"/>
  <c r="H29" i="1"/>
</calcChain>
</file>

<file path=xl/sharedStrings.xml><?xml version="1.0" encoding="utf-8"?>
<sst xmlns="http://schemas.openxmlformats.org/spreadsheetml/2006/main" count="131" uniqueCount="72">
  <si>
    <t>Užsakovas:</t>
  </si>
  <si>
    <t>LR Valstybinė darbo inspekcija prie socialinės apsaugos ir darbo ministerijos</t>
  </si>
  <si>
    <t>Kanalas:</t>
  </si>
  <si>
    <t>LRT TELEVIZIJA</t>
  </si>
  <si>
    <t>Produktas:</t>
  </si>
  <si>
    <t>VDI Saugumas darbe</t>
  </si>
  <si>
    <t>Periodas:</t>
  </si>
  <si>
    <t>Preliminarus planas</t>
  </si>
  <si>
    <t>Laida</t>
  </si>
  <si>
    <t>Laikas</t>
  </si>
  <si>
    <t>Laiko juosta</t>
  </si>
  <si>
    <t>Sek. kaina</t>
  </si>
  <si>
    <t>Klipo trukme</t>
  </si>
  <si>
    <t>Klipo kaina Eur</t>
  </si>
  <si>
    <t>Kiekis</t>
  </si>
  <si>
    <t>Viso sek.</t>
  </si>
  <si>
    <t>Viso kaina EUR</t>
  </si>
  <si>
    <t>Nuolaida</t>
  </si>
  <si>
    <t>Suma Eur</t>
  </si>
  <si>
    <t xml:space="preserve">October  </t>
  </si>
  <si>
    <t xml:space="preserve">November </t>
  </si>
  <si>
    <t/>
  </si>
  <si>
    <t>Nuo</t>
  </si>
  <si>
    <t>Iki</t>
  </si>
  <si>
    <t>I - Labas rytas, Lietuva I-V</t>
  </si>
  <si>
    <t>06:00</t>
  </si>
  <si>
    <t>09:10</t>
  </si>
  <si>
    <t xml:space="preserve">I </t>
  </si>
  <si>
    <t>50%</t>
  </si>
  <si>
    <t>III - Mano pasas meluoja/Laidų kartojimai</t>
  </si>
  <si>
    <t>08:50</t>
  </si>
  <si>
    <t xml:space="preserve">III </t>
  </si>
  <si>
    <t>III - Išpažinimai/Gyventi kaime gera/Toliau nuo miesto</t>
  </si>
  <si>
    <t>08:15</t>
  </si>
  <si>
    <t>09:15</t>
  </si>
  <si>
    <t>I - Labas rytas, Lietuva VI</t>
  </si>
  <si>
    <t>11:30</t>
  </si>
  <si>
    <t>III - Įvairios laidos/Serialai</t>
  </si>
  <si>
    <t>13:50</t>
  </si>
  <si>
    <t>III - Gamtininko užrašai/Gustavo enciklopedija/1000 vaikai/Gyvūnų užkalbėtoja</t>
  </si>
  <si>
    <t>11:50</t>
  </si>
  <si>
    <t>II - Labas rytas Po VI/ Savaitgalio dokumentika</t>
  </si>
  <si>
    <t>14:10</t>
  </si>
  <si>
    <t xml:space="preserve">II </t>
  </si>
  <si>
    <t>II - Savaitgalio dokumentika</t>
  </si>
  <si>
    <t>II -  Laba diena, Lietuva/ Žinios/ Serialai</t>
  </si>
  <si>
    <t>17:50</t>
  </si>
  <si>
    <t>III - Savaitgalio detektyvas/Žinios15.30/Sveikinimų koncertas/Beatos virtuvė</t>
  </si>
  <si>
    <t>18:15</t>
  </si>
  <si>
    <t>III - Savaitgalio detektyvas/Žinios 15.30/Istorijos detektyvai/Duokim garo/Savaitė su dviračiu</t>
  </si>
  <si>
    <t>II - Kas ir kodėl/ Svarbi valanda/ Laidos prieš Panoramą</t>
  </si>
  <si>
    <t>20:15</t>
  </si>
  <si>
    <t>II - Žinios 18.30/Langas į valdžią/Savaitė</t>
  </si>
  <si>
    <t>I - Panorama Prieš/Po I-IV</t>
  </si>
  <si>
    <t>21:40</t>
  </si>
  <si>
    <t>I - Panorama Prieš/Po V</t>
  </si>
  <si>
    <t>21:35</t>
  </si>
  <si>
    <t>II -  Muzikinė pramoginė laida</t>
  </si>
  <si>
    <t>21:15</t>
  </si>
  <si>
    <t>23:40</t>
  </si>
  <si>
    <t>II - Sekmadienio serialas/Filmas</t>
  </si>
  <si>
    <t>22:20</t>
  </si>
  <si>
    <t>I - Auksinis protas</t>
  </si>
  <si>
    <t>II - Laidos Po Panoramos</t>
  </si>
  <si>
    <t>22:45</t>
  </si>
  <si>
    <t xml:space="preserve">III - Dviračio žinios Po/Vakaro serialas </t>
  </si>
  <si>
    <t>23:59</t>
  </si>
  <si>
    <t>Ingrida Buivydytė</t>
  </si>
  <si>
    <t>Viso:</t>
  </si>
  <si>
    <t>21%PVM suma:</t>
  </si>
  <si>
    <t>Suma apmokejimui:</t>
  </si>
  <si>
    <t>2023.09.18-2023.11.30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</si>
</sst>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"/>
    <numFmt numFmtId="165" formatCode="###,###,##0.00"/>
    <numFmt numFmtId="166" formatCode="###,###,##0.0"/>
  </numFmts>
  <fonts count="4" x14ac:knownFonts="1">
    <font>
      <sz val="10"/>
      <name val="Arial"/>
    </font>
    <font>
      <b/>
      <sz val="11"/>
      <name val="Calibri"/>
    </font>
    <font>
      <sz val="11"/>
      <name val="Calibri"/>
    </font>
    <font>
      <sz val="11"/>
      <color indexed="25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F7A6"/>
        <bgColor indexed="64"/>
      </patternFill>
    </fill>
    <fill>
      <patternFill patternType="solid">
        <fgColor rgb="FFFCFBAE"/>
        <bgColor indexed="64"/>
      </patternFill>
    </fill>
    <fill>
      <patternFill patternType="solid">
        <fgColor rgb="FFFFE4EA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2"/>
  <sheetViews>
    <sheetView tabSelected="1" workbookViewId="0">
      <selection activeCell="I23" sqref="I23"/>
    </sheetView>
  </sheetViews>
  <sheetFormatPr defaultRowHeight="12.75" x14ac:dyDescent="0.2"/>
  <cols>
    <col min="1" max="1" width="32.85546875" customWidth="1"/>
    <col min="2" max="2" width="10.42578125" customWidth="1"/>
    <col min="3" max="3" width="1" customWidth="1"/>
    <col min="4" max="4" width="10.42578125" customWidth="1"/>
    <col min="5" max="5" width="7.5703125" customWidth="1"/>
    <col min="6" max="6" width="8.85546875" customWidth="1"/>
    <col min="7" max="7" width="7.85546875" customWidth="1"/>
    <col min="8" max="8" width="11.28515625" customWidth="1"/>
    <col min="9" max="9" width="7" customWidth="1"/>
    <col min="10" max="10" width="7.7109375" customWidth="1"/>
    <col min="11" max="11" width="11.5703125" customWidth="1"/>
    <col min="12" max="13" width="10.42578125" customWidth="1"/>
    <col min="14" max="87" width="4.140625" customWidth="1"/>
  </cols>
  <sheetData>
    <row r="1" spans="1:87" ht="15" x14ac:dyDescent="0.25">
      <c r="A1" s="1" t="s">
        <v>0</v>
      </c>
      <c r="B1" s="15" t="s">
        <v>1</v>
      </c>
      <c r="C1" s="15"/>
      <c r="D1" s="15"/>
      <c r="E1" s="15"/>
      <c r="F1" s="15"/>
    </row>
    <row r="2" spans="1:87" ht="15" x14ac:dyDescent="0.25">
      <c r="A2" s="1" t="s">
        <v>2</v>
      </c>
      <c r="B2" s="15" t="s">
        <v>3</v>
      </c>
      <c r="C2" s="15"/>
      <c r="D2" s="15"/>
      <c r="E2" s="15"/>
      <c r="F2" s="15"/>
    </row>
    <row r="3" spans="1:87" ht="15" x14ac:dyDescent="0.25">
      <c r="A3" s="1" t="s">
        <v>4</v>
      </c>
      <c r="B3" s="15" t="s">
        <v>5</v>
      </c>
      <c r="C3" s="15"/>
      <c r="D3" s="15"/>
      <c r="E3" s="15"/>
      <c r="F3" s="15"/>
    </row>
    <row r="4" spans="1:87" ht="15" x14ac:dyDescent="0.25">
      <c r="A4" s="1" t="s">
        <v>6</v>
      </c>
      <c r="B4" s="15" t="s">
        <v>71</v>
      </c>
      <c r="C4" s="15"/>
      <c r="D4" s="15"/>
      <c r="E4" s="15"/>
      <c r="F4" s="15"/>
    </row>
    <row r="5" spans="1:87" ht="15" x14ac:dyDescent="0.25">
      <c r="A5" s="16" t="s">
        <v>7</v>
      </c>
      <c r="B5" s="16"/>
    </row>
    <row r="6" spans="1:87" ht="15" x14ac:dyDescent="0.25">
      <c r="A6" s="2" t="s">
        <v>8</v>
      </c>
      <c r="B6" s="17" t="s">
        <v>9</v>
      </c>
      <c r="C6" s="18"/>
      <c r="D6" s="19"/>
      <c r="E6" s="20" t="s">
        <v>10</v>
      </c>
      <c r="F6" s="20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20" t="s">
        <v>17</v>
      </c>
      <c r="M6" s="20" t="s">
        <v>18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  <c r="AA6" s="26" t="s">
        <v>19</v>
      </c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5"/>
      <c r="BF6" s="26" t="s">
        <v>20</v>
      </c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5"/>
    </row>
    <row r="7" spans="1:87" ht="15" x14ac:dyDescent="0.25">
      <c r="A7" s="4" t="s">
        <v>21</v>
      </c>
      <c r="B7" s="3" t="s">
        <v>22</v>
      </c>
      <c r="C7" s="4" t="s">
        <v>21</v>
      </c>
      <c r="D7" s="3" t="s">
        <v>23</v>
      </c>
      <c r="E7" s="21"/>
      <c r="F7" s="21"/>
      <c r="G7" s="21"/>
      <c r="H7" s="21"/>
      <c r="I7" s="21"/>
      <c r="J7" s="21"/>
      <c r="K7" s="21"/>
      <c r="L7" s="21"/>
      <c r="M7" s="21"/>
      <c r="N7" s="4">
        <v>18</v>
      </c>
      <c r="O7" s="4">
        <v>19</v>
      </c>
      <c r="P7" s="4">
        <v>20</v>
      </c>
      <c r="Q7" s="4">
        <v>21</v>
      </c>
      <c r="R7" s="4">
        <v>22</v>
      </c>
      <c r="S7" s="4">
        <v>23</v>
      </c>
      <c r="T7" s="4">
        <v>24</v>
      </c>
      <c r="U7" s="4">
        <v>25</v>
      </c>
      <c r="V7" s="4">
        <v>26</v>
      </c>
      <c r="W7" s="4">
        <v>27</v>
      </c>
      <c r="X7" s="4">
        <v>28</v>
      </c>
      <c r="Y7" s="4">
        <v>29</v>
      </c>
      <c r="Z7" s="4">
        <v>30</v>
      </c>
      <c r="AA7" s="4">
        <v>1</v>
      </c>
      <c r="AB7" s="4">
        <v>2</v>
      </c>
      <c r="AC7" s="4">
        <v>3</v>
      </c>
      <c r="AD7" s="4">
        <v>4</v>
      </c>
      <c r="AE7" s="4">
        <v>5</v>
      </c>
      <c r="AF7" s="4">
        <v>6</v>
      </c>
      <c r="AG7" s="4">
        <v>7</v>
      </c>
      <c r="AH7" s="4">
        <v>8</v>
      </c>
      <c r="AI7" s="4">
        <v>9</v>
      </c>
      <c r="AJ7" s="4">
        <v>10</v>
      </c>
      <c r="AK7" s="4">
        <v>11</v>
      </c>
      <c r="AL7" s="4">
        <v>12</v>
      </c>
      <c r="AM7" s="4">
        <v>13</v>
      </c>
      <c r="AN7" s="4">
        <v>14</v>
      </c>
      <c r="AO7" s="4">
        <v>15</v>
      </c>
      <c r="AP7" s="4">
        <v>16</v>
      </c>
      <c r="AQ7" s="4">
        <v>17</v>
      </c>
      <c r="AR7" s="4">
        <v>18</v>
      </c>
      <c r="AS7" s="4">
        <v>19</v>
      </c>
      <c r="AT7" s="4">
        <v>20</v>
      </c>
      <c r="AU7" s="4">
        <v>21</v>
      </c>
      <c r="AV7" s="4">
        <v>22</v>
      </c>
      <c r="AW7" s="4">
        <v>23</v>
      </c>
      <c r="AX7" s="4">
        <v>24</v>
      </c>
      <c r="AY7" s="4">
        <v>25</v>
      </c>
      <c r="AZ7" s="4">
        <v>26</v>
      </c>
      <c r="BA7" s="4">
        <v>27</v>
      </c>
      <c r="BB7" s="4">
        <v>28</v>
      </c>
      <c r="BC7" s="4">
        <v>29</v>
      </c>
      <c r="BD7" s="4">
        <v>30</v>
      </c>
      <c r="BE7" s="4">
        <v>31</v>
      </c>
      <c r="BF7" s="4">
        <v>1</v>
      </c>
      <c r="BG7" s="4">
        <v>2</v>
      </c>
      <c r="BH7" s="4">
        <v>3</v>
      </c>
      <c r="BI7" s="4">
        <v>4</v>
      </c>
      <c r="BJ7" s="4">
        <v>5</v>
      </c>
      <c r="BK7" s="4">
        <v>6</v>
      </c>
      <c r="BL7" s="4">
        <v>7</v>
      </c>
      <c r="BM7" s="4">
        <v>8</v>
      </c>
      <c r="BN7" s="4">
        <v>9</v>
      </c>
      <c r="BO7" s="4">
        <v>10</v>
      </c>
      <c r="BP7" s="4">
        <v>11</v>
      </c>
      <c r="BQ7" s="4">
        <v>12</v>
      </c>
      <c r="BR7" s="4">
        <v>13</v>
      </c>
      <c r="BS7" s="4">
        <v>14</v>
      </c>
      <c r="BT7" s="4">
        <v>15</v>
      </c>
      <c r="BU7" s="4">
        <v>16</v>
      </c>
      <c r="BV7" s="4">
        <v>17</v>
      </c>
      <c r="BW7" s="4">
        <v>18</v>
      </c>
      <c r="BX7" s="4">
        <v>19</v>
      </c>
      <c r="BY7" s="4">
        <v>20</v>
      </c>
      <c r="BZ7" s="4">
        <v>21</v>
      </c>
      <c r="CA7" s="4">
        <v>22</v>
      </c>
      <c r="CB7" s="4">
        <v>23</v>
      </c>
      <c r="CC7" s="4">
        <v>24</v>
      </c>
      <c r="CD7" s="4">
        <v>25</v>
      </c>
      <c r="CE7" s="4">
        <v>26</v>
      </c>
      <c r="CF7" s="4">
        <v>27</v>
      </c>
      <c r="CG7" s="4">
        <v>28</v>
      </c>
      <c r="CH7" s="4">
        <v>29</v>
      </c>
      <c r="CI7" s="4">
        <v>30</v>
      </c>
    </row>
    <row r="8" spans="1:87" ht="15" x14ac:dyDescent="0.25">
      <c r="A8" s="5" t="s">
        <v>24</v>
      </c>
      <c r="B8" s="6" t="s">
        <v>25</v>
      </c>
      <c r="D8" s="6" t="s">
        <v>26</v>
      </c>
      <c r="E8" s="7" t="s">
        <v>27</v>
      </c>
      <c r="F8" s="8">
        <v>16</v>
      </c>
      <c r="G8" s="9">
        <v>25</v>
      </c>
      <c r="H8" s="10">
        <v>400</v>
      </c>
      <c r="I8" s="11">
        <v>18</v>
      </c>
      <c r="J8" s="11">
        <v>450</v>
      </c>
      <c r="K8" s="10">
        <v>7200</v>
      </c>
      <c r="L8" s="11" t="s">
        <v>28</v>
      </c>
      <c r="M8" s="10">
        <v>3600</v>
      </c>
      <c r="N8" s="11">
        <v>0</v>
      </c>
      <c r="O8" s="11">
        <v>1</v>
      </c>
      <c r="P8" s="11">
        <v>0</v>
      </c>
      <c r="Q8" s="11">
        <v>0</v>
      </c>
      <c r="R8" s="11">
        <v>0</v>
      </c>
      <c r="S8" s="12">
        <v>0</v>
      </c>
      <c r="T8" s="12">
        <v>0</v>
      </c>
      <c r="U8" s="11">
        <v>0</v>
      </c>
      <c r="V8" s="11">
        <v>1</v>
      </c>
      <c r="W8" s="11">
        <v>0</v>
      </c>
      <c r="X8" s="11">
        <v>0</v>
      </c>
      <c r="Y8" s="11">
        <v>0</v>
      </c>
      <c r="Z8" s="12">
        <v>0</v>
      </c>
      <c r="AA8" s="12">
        <v>0</v>
      </c>
      <c r="AB8" s="11">
        <v>0</v>
      </c>
      <c r="AC8" s="11">
        <v>1</v>
      </c>
      <c r="AD8" s="11">
        <v>0</v>
      </c>
      <c r="AE8" s="11">
        <v>0</v>
      </c>
      <c r="AF8" s="11">
        <v>1</v>
      </c>
      <c r="AG8" s="12">
        <v>0</v>
      </c>
      <c r="AH8" s="12">
        <v>0</v>
      </c>
      <c r="AI8" s="11">
        <v>1</v>
      </c>
      <c r="AJ8" s="11">
        <v>0</v>
      </c>
      <c r="AK8" s="11">
        <v>1</v>
      </c>
      <c r="AL8" s="11">
        <v>0</v>
      </c>
      <c r="AM8" s="11">
        <v>0</v>
      </c>
      <c r="AN8" s="12">
        <v>0</v>
      </c>
      <c r="AO8" s="12">
        <v>0</v>
      </c>
      <c r="AP8" s="11">
        <v>0</v>
      </c>
      <c r="AQ8" s="11">
        <v>1</v>
      </c>
      <c r="AR8" s="11">
        <v>0</v>
      </c>
      <c r="AS8" s="11">
        <v>1</v>
      </c>
      <c r="AT8" s="11">
        <v>0</v>
      </c>
      <c r="AU8" s="12">
        <v>0</v>
      </c>
      <c r="AV8" s="12">
        <v>0</v>
      </c>
      <c r="AW8" s="11">
        <v>1</v>
      </c>
      <c r="AX8" s="11">
        <v>0</v>
      </c>
      <c r="AY8" s="11">
        <v>0</v>
      </c>
      <c r="AZ8" s="11">
        <v>0</v>
      </c>
      <c r="BA8" s="11">
        <v>1</v>
      </c>
      <c r="BB8" s="12">
        <v>0</v>
      </c>
      <c r="BC8" s="12">
        <v>0</v>
      </c>
      <c r="BD8" s="11">
        <v>1</v>
      </c>
      <c r="BE8" s="11">
        <v>0</v>
      </c>
      <c r="BF8" s="11">
        <v>0</v>
      </c>
      <c r="BG8" s="11">
        <v>1</v>
      </c>
      <c r="BH8" s="11">
        <v>0</v>
      </c>
      <c r="BI8" s="12">
        <v>0</v>
      </c>
      <c r="BJ8" s="12">
        <v>0</v>
      </c>
      <c r="BK8" s="11">
        <v>1</v>
      </c>
      <c r="BL8" s="11">
        <v>0</v>
      </c>
      <c r="BM8" s="11">
        <v>1</v>
      </c>
      <c r="BN8" s="11">
        <v>0</v>
      </c>
      <c r="BO8" s="11">
        <v>0</v>
      </c>
      <c r="BP8" s="12">
        <v>0</v>
      </c>
      <c r="BQ8" s="12">
        <v>0</v>
      </c>
      <c r="BR8" s="11">
        <v>0</v>
      </c>
      <c r="BS8" s="11">
        <v>0</v>
      </c>
      <c r="BT8" s="11">
        <v>1</v>
      </c>
      <c r="BU8" s="11">
        <v>0</v>
      </c>
      <c r="BV8" s="11">
        <v>0</v>
      </c>
      <c r="BW8" s="12">
        <v>0</v>
      </c>
      <c r="BX8" s="12">
        <v>0</v>
      </c>
      <c r="BY8" s="11">
        <v>0</v>
      </c>
      <c r="BZ8" s="11">
        <v>0</v>
      </c>
      <c r="CA8" s="11">
        <v>0</v>
      </c>
      <c r="CB8" s="11">
        <v>0</v>
      </c>
      <c r="CC8" s="11">
        <v>1</v>
      </c>
      <c r="CD8" s="12">
        <v>0</v>
      </c>
      <c r="CE8" s="12">
        <v>0</v>
      </c>
      <c r="CF8" s="11">
        <v>1</v>
      </c>
      <c r="CG8" s="11">
        <v>0</v>
      </c>
      <c r="CH8" s="11">
        <v>1</v>
      </c>
      <c r="CI8" s="11">
        <v>0</v>
      </c>
    </row>
    <row r="9" spans="1:87" ht="15" x14ac:dyDescent="0.25">
      <c r="A9" s="5" t="s">
        <v>29</v>
      </c>
      <c r="B9" s="6" t="s">
        <v>25</v>
      </c>
      <c r="D9" s="6" t="s">
        <v>30</v>
      </c>
      <c r="E9" s="7" t="s">
        <v>31</v>
      </c>
      <c r="F9" s="8">
        <v>4</v>
      </c>
      <c r="G9" s="9">
        <v>25</v>
      </c>
      <c r="H9" s="10">
        <v>100</v>
      </c>
      <c r="I9" s="11">
        <v>1</v>
      </c>
      <c r="J9" s="11">
        <v>25</v>
      </c>
      <c r="K9" s="10">
        <v>100</v>
      </c>
      <c r="L9" s="11" t="s">
        <v>28</v>
      </c>
      <c r="M9" s="10">
        <v>50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2">
        <v>0</v>
      </c>
      <c r="T9" s="12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2">
        <v>0</v>
      </c>
      <c r="AA9" s="12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2">
        <v>1</v>
      </c>
      <c r="AH9" s="12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2">
        <v>0</v>
      </c>
      <c r="AO9" s="12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2">
        <v>0</v>
      </c>
      <c r="AV9" s="12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2">
        <v>0</v>
      </c>
      <c r="BC9" s="12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2">
        <v>0</v>
      </c>
      <c r="BJ9" s="12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2">
        <v>0</v>
      </c>
      <c r="BQ9" s="12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2">
        <v>0</v>
      </c>
      <c r="BX9" s="12">
        <v>0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2">
        <v>0</v>
      </c>
      <c r="CE9" s="12">
        <v>0</v>
      </c>
      <c r="CF9" s="11">
        <v>0</v>
      </c>
      <c r="CG9" s="11">
        <v>0</v>
      </c>
      <c r="CH9" s="11">
        <v>0</v>
      </c>
      <c r="CI9" s="11">
        <v>0</v>
      </c>
    </row>
    <row r="10" spans="1:87" ht="15" x14ac:dyDescent="0.25">
      <c r="A10" s="5" t="s">
        <v>32</v>
      </c>
      <c r="B10" s="6" t="s">
        <v>33</v>
      </c>
      <c r="D10" s="6" t="s">
        <v>34</v>
      </c>
      <c r="E10" s="7" t="s">
        <v>31</v>
      </c>
      <c r="F10" s="8">
        <v>4</v>
      </c>
      <c r="G10" s="9">
        <v>25</v>
      </c>
      <c r="H10" s="10">
        <v>100</v>
      </c>
      <c r="I10" s="11">
        <v>1</v>
      </c>
      <c r="J10" s="11">
        <v>25</v>
      </c>
      <c r="K10" s="10">
        <v>100</v>
      </c>
      <c r="L10" s="11" t="s">
        <v>28</v>
      </c>
      <c r="M10" s="10">
        <v>50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2">
        <v>0</v>
      </c>
      <c r="T10" s="12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2">
        <v>0</v>
      </c>
      <c r="AA10" s="12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2">
        <v>0</v>
      </c>
      <c r="AH10" s="12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2">
        <v>0</v>
      </c>
      <c r="AO10" s="12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2">
        <v>0</v>
      </c>
      <c r="AV10" s="12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2">
        <v>0</v>
      </c>
      <c r="BC10" s="12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2">
        <v>0</v>
      </c>
      <c r="BJ10" s="12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2">
        <v>0</v>
      </c>
      <c r="BQ10" s="12">
        <v>1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2">
        <v>0</v>
      </c>
      <c r="BX10" s="12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2">
        <v>0</v>
      </c>
      <c r="CE10" s="12">
        <v>0</v>
      </c>
      <c r="CF10" s="11">
        <v>0</v>
      </c>
      <c r="CG10" s="11">
        <v>0</v>
      </c>
      <c r="CH10" s="11">
        <v>0</v>
      </c>
      <c r="CI10" s="11">
        <v>0</v>
      </c>
    </row>
    <row r="11" spans="1:87" ht="15" x14ac:dyDescent="0.25">
      <c r="A11" s="5" t="s">
        <v>35</v>
      </c>
      <c r="B11" s="6" t="s">
        <v>30</v>
      </c>
      <c r="D11" s="6" t="s">
        <v>36</v>
      </c>
      <c r="E11" s="7" t="s">
        <v>27</v>
      </c>
      <c r="F11" s="8">
        <v>16</v>
      </c>
      <c r="G11" s="9">
        <v>25</v>
      </c>
      <c r="H11" s="10">
        <v>400</v>
      </c>
      <c r="I11" s="11">
        <v>5</v>
      </c>
      <c r="J11" s="11">
        <v>125</v>
      </c>
      <c r="K11" s="10">
        <v>2000</v>
      </c>
      <c r="L11" s="11" t="s">
        <v>28</v>
      </c>
      <c r="M11" s="10">
        <v>1000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2">
        <v>0</v>
      </c>
      <c r="T11" s="12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2">
        <v>0</v>
      </c>
      <c r="AA11" s="12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2">
        <v>0</v>
      </c>
      <c r="AH11" s="12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2">
        <v>1</v>
      </c>
      <c r="AO11" s="12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2">
        <v>1</v>
      </c>
      <c r="AV11" s="12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2">
        <v>0</v>
      </c>
      <c r="BC11" s="12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2">
        <v>1</v>
      </c>
      <c r="BJ11" s="12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2">
        <v>1</v>
      </c>
      <c r="BQ11" s="12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2">
        <v>1</v>
      </c>
      <c r="BX11" s="12">
        <v>0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2">
        <v>0</v>
      </c>
      <c r="CE11" s="12">
        <v>0</v>
      </c>
      <c r="CF11" s="11">
        <v>0</v>
      </c>
      <c r="CG11" s="11">
        <v>0</v>
      </c>
      <c r="CH11" s="11">
        <v>0</v>
      </c>
      <c r="CI11" s="11">
        <v>0</v>
      </c>
    </row>
    <row r="12" spans="1:87" ht="15" x14ac:dyDescent="0.25">
      <c r="A12" s="5" t="s">
        <v>37</v>
      </c>
      <c r="B12" s="6" t="s">
        <v>26</v>
      </c>
      <c r="D12" s="6" t="s">
        <v>38</v>
      </c>
      <c r="E12" s="7" t="s">
        <v>31</v>
      </c>
      <c r="F12" s="8">
        <v>4</v>
      </c>
      <c r="G12" s="9">
        <v>25</v>
      </c>
      <c r="H12" s="10">
        <v>100</v>
      </c>
      <c r="I12" s="11">
        <v>6</v>
      </c>
      <c r="J12" s="11">
        <v>150</v>
      </c>
      <c r="K12" s="10">
        <v>600</v>
      </c>
      <c r="L12" s="11" t="s">
        <v>28</v>
      </c>
      <c r="M12" s="10">
        <v>300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2">
        <v>0</v>
      </c>
      <c r="T12" s="12">
        <v>0</v>
      </c>
      <c r="U12" s="11">
        <v>0</v>
      </c>
      <c r="V12" s="11">
        <v>0</v>
      </c>
      <c r="W12" s="11">
        <v>1</v>
      </c>
      <c r="X12" s="11">
        <v>0</v>
      </c>
      <c r="Y12" s="11">
        <v>0</v>
      </c>
      <c r="Z12" s="12">
        <v>0</v>
      </c>
      <c r="AA12" s="12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2">
        <v>0</v>
      </c>
      <c r="AH12" s="12">
        <v>0</v>
      </c>
      <c r="AI12" s="11">
        <v>0</v>
      </c>
      <c r="AJ12" s="11">
        <v>1</v>
      </c>
      <c r="AK12" s="11">
        <v>0</v>
      </c>
      <c r="AL12" s="11">
        <v>0</v>
      </c>
      <c r="AM12" s="11">
        <v>0</v>
      </c>
      <c r="AN12" s="12">
        <v>0</v>
      </c>
      <c r="AO12" s="12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2">
        <v>0</v>
      </c>
      <c r="AV12" s="12">
        <v>0</v>
      </c>
      <c r="AW12" s="11">
        <v>0</v>
      </c>
      <c r="AX12" s="11">
        <v>1</v>
      </c>
      <c r="AY12" s="11">
        <v>0</v>
      </c>
      <c r="AZ12" s="11">
        <v>0</v>
      </c>
      <c r="BA12" s="11">
        <v>0</v>
      </c>
      <c r="BB12" s="12">
        <v>0</v>
      </c>
      <c r="BC12" s="12">
        <v>0</v>
      </c>
      <c r="BD12" s="11">
        <v>0</v>
      </c>
      <c r="BE12" s="11">
        <v>0</v>
      </c>
      <c r="BF12" s="11">
        <v>1</v>
      </c>
      <c r="BG12" s="11">
        <v>0</v>
      </c>
      <c r="BH12" s="11">
        <v>0</v>
      </c>
      <c r="BI12" s="12">
        <v>0</v>
      </c>
      <c r="BJ12" s="12">
        <v>0</v>
      </c>
      <c r="BK12" s="11">
        <v>0</v>
      </c>
      <c r="BL12" s="11">
        <v>0</v>
      </c>
      <c r="BM12" s="11">
        <v>0</v>
      </c>
      <c r="BN12" s="11">
        <v>1</v>
      </c>
      <c r="BO12" s="11">
        <v>0</v>
      </c>
      <c r="BP12" s="12">
        <v>0</v>
      </c>
      <c r="BQ12" s="12">
        <v>0</v>
      </c>
      <c r="BR12" s="11">
        <v>1</v>
      </c>
      <c r="BS12" s="11">
        <v>0</v>
      </c>
      <c r="BT12" s="11">
        <v>0</v>
      </c>
      <c r="BU12" s="11">
        <v>0</v>
      </c>
      <c r="BV12" s="11">
        <v>0</v>
      </c>
      <c r="BW12" s="12">
        <v>0</v>
      </c>
      <c r="BX12" s="12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2">
        <v>0</v>
      </c>
      <c r="CE12" s="12">
        <v>0</v>
      </c>
      <c r="CF12" s="11">
        <v>0</v>
      </c>
      <c r="CG12" s="11">
        <v>0</v>
      </c>
      <c r="CH12" s="11">
        <v>0</v>
      </c>
      <c r="CI12" s="11">
        <v>0</v>
      </c>
    </row>
    <row r="13" spans="1:87" ht="15" x14ac:dyDescent="0.25">
      <c r="A13" s="5" t="s">
        <v>39</v>
      </c>
      <c r="B13" s="6" t="s">
        <v>34</v>
      </c>
      <c r="D13" s="6" t="s">
        <v>40</v>
      </c>
      <c r="E13" s="7" t="s">
        <v>31</v>
      </c>
      <c r="F13" s="8">
        <v>4</v>
      </c>
      <c r="G13" s="9">
        <v>25</v>
      </c>
      <c r="H13" s="10">
        <v>100</v>
      </c>
      <c r="I13" s="11">
        <v>1</v>
      </c>
      <c r="J13" s="11">
        <v>25</v>
      </c>
      <c r="K13" s="10">
        <v>100</v>
      </c>
      <c r="L13" s="11" t="s">
        <v>28</v>
      </c>
      <c r="M13" s="10">
        <v>50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2">
        <v>0</v>
      </c>
      <c r="T13" s="12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2">
        <v>0</v>
      </c>
      <c r="AA13" s="12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2">
        <v>0</v>
      </c>
      <c r="AH13" s="12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2">
        <v>0</v>
      </c>
      <c r="AO13" s="12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2">
        <v>0</v>
      </c>
      <c r="AV13" s="12">
        <v>1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2">
        <v>0</v>
      </c>
      <c r="BC13" s="12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2">
        <v>0</v>
      </c>
      <c r="BJ13" s="12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2">
        <v>0</v>
      </c>
      <c r="BQ13" s="12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2">
        <v>0</v>
      </c>
      <c r="BX13" s="12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2">
        <v>0</v>
      </c>
      <c r="CE13" s="12">
        <v>0</v>
      </c>
      <c r="CF13" s="11">
        <v>0</v>
      </c>
      <c r="CG13" s="11">
        <v>0</v>
      </c>
      <c r="CH13" s="11">
        <v>0</v>
      </c>
      <c r="CI13" s="11">
        <v>0</v>
      </c>
    </row>
    <row r="14" spans="1:87" ht="15" x14ac:dyDescent="0.25">
      <c r="A14" s="5" t="s">
        <v>41</v>
      </c>
      <c r="B14" s="6" t="s">
        <v>36</v>
      </c>
      <c r="D14" s="6" t="s">
        <v>42</v>
      </c>
      <c r="E14" s="7" t="s">
        <v>43</v>
      </c>
      <c r="F14" s="8">
        <v>8</v>
      </c>
      <c r="G14" s="9">
        <v>25</v>
      </c>
      <c r="H14" s="10">
        <v>200</v>
      </c>
      <c r="I14" s="11">
        <v>1</v>
      </c>
      <c r="J14" s="11">
        <v>25</v>
      </c>
      <c r="K14" s="10">
        <v>200</v>
      </c>
      <c r="L14" s="11" t="s">
        <v>28</v>
      </c>
      <c r="M14" s="10">
        <v>100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2">
        <v>0</v>
      </c>
      <c r="T14" s="12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2">
        <v>0</v>
      </c>
      <c r="AA14" s="12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2">
        <v>0</v>
      </c>
      <c r="AH14" s="12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2">
        <v>0</v>
      </c>
      <c r="AO14" s="12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2">
        <v>0</v>
      </c>
      <c r="AV14" s="12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2">
        <v>0</v>
      </c>
      <c r="BC14" s="12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2">
        <v>0</v>
      </c>
      <c r="BJ14" s="12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2">
        <v>0</v>
      </c>
      <c r="BQ14" s="12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2">
        <v>1</v>
      </c>
      <c r="BX14" s="12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2">
        <v>0</v>
      </c>
      <c r="CE14" s="12">
        <v>0</v>
      </c>
      <c r="CF14" s="11">
        <v>0</v>
      </c>
      <c r="CG14" s="11">
        <v>0</v>
      </c>
      <c r="CH14" s="11">
        <v>0</v>
      </c>
      <c r="CI14" s="11">
        <v>0</v>
      </c>
    </row>
    <row r="15" spans="1:87" ht="15" x14ac:dyDescent="0.25">
      <c r="A15" s="5" t="s">
        <v>44</v>
      </c>
      <c r="B15" s="6" t="s">
        <v>40</v>
      </c>
      <c r="D15" s="6" t="s">
        <v>42</v>
      </c>
      <c r="E15" s="7" t="s">
        <v>43</v>
      </c>
      <c r="F15" s="8">
        <v>8</v>
      </c>
      <c r="G15" s="9">
        <v>25</v>
      </c>
      <c r="H15" s="10">
        <v>200</v>
      </c>
      <c r="I15" s="11">
        <v>3</v>
      </c>
      <c r="J15" s="11">
        <v>75</v>
      </c>
      <c r="K15" s="10">
        <v>600</v>
      </c>
      <c r="L15" s="11" t="s">
        <v>28</v>
      </c>
      <c r="M15" s="10">
        <v>300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2">
        <v>0</v>
      </c>
      <c r="T15" s="12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2">
        <v>0</v>
      </c>
      <c r="AA15" s="12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2">
        <v>0</v>
      </c>
      <c r="AH15" s="12">
        <v>1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2">
        <v>0</v>
      </c>
      <c r="AO15" s="12">
        <v>1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2">
        <v>0</v>
      </c>
      <c r="AV15" s="12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2">
        <v>0</v>
      </c>
      <c r="BC15" s="12">
        <v>1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2">
        <v>0</v>
      </c>
      <c r="BJ15" s="12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2">
        <v>0</v>
      </c>
      <c r="BQ15" s="12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2">
        <v>0</v>
      </c>
      <c r="BX15" s="12">
        <v>0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2">
        <v>0</v>
      </c>
      <c r="CE15" s="12">
        <v>0</v>
      </c>
      <c r="CF15" s="11">
        <v>0</v>
      </c>
      <c r="CG15" s="11">
        <v>0</v>
      </c>
      <c r="CH15" s="11">
        <v>0</v>
      </c>
      <c r="CI15" s="11">
        <v>0</v>
      </c>
    </row>
    <row r="16" spans="1:87" ht="15" x14ac:dyDescent="0.25">
      <c r="A16" s="5" t="s">
        <v>45</v>
      </c>
      <c r="B16" s="6" t="s">
        <v>38</v>
      </c>
      <c r="D16" s="6" t="s">
        <v>46</v>
      </c>
      <c r="E16" s="7" t="s">
        <v>43</v>
      </c>
      <c r="F16" s="8">
        <v>8</v>
      </c>
      <c r="G16" s="9">
        <v>25</v>
      </c>
      <c r="H16" s="10">
        <v>200</v>
      </c>
      <c r="I16" s="11">
        <v>10</v>
      </c>
      <c r="J16" s="11">
        <v>250</v>
      </c>
      <c r="K16" s="10">
        <v>2000</v>
      </c>
      <c r="L16" s="11" t="s">
        <v>28</v>
      </c>
      <c r="M16" s="10">
        <v>1000</v>
      </c>
      <c r="N16" s="11">
        <v>0</v>
      </c>
      <c r="O16" s="11">
        <v>0</v>
      </c>
      <c r="P16" s="11">
        <v>0</v>
      </c>
      <c r="Q16" s="11">
        <v>0</v>
      </c>
      <c r="R16" s="11">
        <v>1</v>
      </c>
      <c r="S16" s="12">
        <v>0</v>
      </c>
      <c r="T16" s="12">
        <v>0</v>
      </c>
      <c r="U16" s="11">
        <v>0</v>
      </c>
      <c r="V16" s="11">
        <v>0</v>
      </c>
      <c r="W16" s="11">
        <v>0</v>
      </c>
      <c r="X16" s="11">
        <v>1</v>
      </c>
      <c r="Y16" s="11">
        <v>0</v>
      </c>
      <c r="Z16" s="12">
        <v>0</v>
      </c>
      <c r="AA16" s="12">
        <v>0</v>
      </c>
      <c r="AB16" s="11">
        <v>0</v>
      </c>
      <c r="AC16" s="11">
        <v>0</v>
      </c>
      <c r="AD16" s="11">
        <v>0</v>
      </c>
      <c r="AE16" s="11">
        <v>1</v>
      </c>
      <c r="AF16" s="11">
        <v>0</v>
      </c>
      <c r="AG16" s="12">
        <v>0</v>
      </c>
      <c r="AH16" s="12">
        <v>0</v>
      </c>
      <c r="AI16" s="11">
        <v>0</v>
      </c>
      <c r="AJ16" s="11">
        <v>0</v>
      </c>
      <c r="AK16" s="11">
        <v>0</v>
      </c>
      <c r="AL16" s="11">
        <v>1</v>
      </c>
      <c r="AM16" s="11">
        <v>0</v>
      </c>
      <c r="AN16" s="12">
        <v>0</v>
      </c>
      <c r="AO16" s="12">
        <v>0</v>
      </c>
      <c r="AP16" s="11">
        <v>1</v>
      </c>
      <c r="AQ16" s="11">
        <v>0</v>
      </c>
      <c r="AR16" s="11">
        <v>0</v>
      </c>
      <c r="AS16" s="11">
        <v>0</v>
      </c>
      <c r="AT16" s="11">
        <v>0</v>
      </c>
      <c r="AU16" s="12">
        <v>0</v>
      </c>
      <c r="AV16" s="12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2">
        <v>0</v>
      </c>
      <c r="BC16" s="12">
        <v>0</v>
      </c>
      <c r="BD16" s="11">
        <v>0</v>
      </c>
      <c r="BE16" s="11">
        <v>1</v>
      </c>
      <c r="BF16" s="11">
        <v>0</v>
      </c>
      <c r="BG16" s="11">
        <v>1</v>
      </c>
      <c r="BH16" s="11">
        <v>0</v>
      </c>
      <c r="BI16" s="12">
        <v>0</v>
      </c>
      <c r="BJ16" s="12">
        <v>0</v>
      </c>
      <c r="BK16" s="11">
        <v>0</v>
      </c>
      <c r="BL16" s="11">
        <v>1</v>
      </c>
      <c r="BM16" s="11">
        <v>0</v>
      </c>
      <c r="BN16" s="11">
        <v>0</v>
      </c>
      <c r="BO16" s="11">
        <v>0</v>
      </c>
      <c r="BP16" s="12">
        <v>0</v>
      </c>
      <c r="BQ16" s="12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2">
        <v>0</v>
      </c>
      <c r="BX16" s="12">
        <v>0</v>
      </c>
      <c r="BY16" s="11">
        <v>1</v>
      </c>
      <c r="BZ16" s="11">
        <v>0</v>
      </c>
      <c r="CA16" s="11">
        <v>0</v>
      </c>
      <c r="CB16" s="11">
        <v>1</v>
      </c>
      <c r="CC16" s="11">
        <v>0</v>
      </c>
      <c r="CD16" s="12">
        <v>0</v>
      </c>
      <c r="CE16" s="12">
        <v>0</v>
      </c>
      <c r="CF16" s="11">
        <v>0</v>
      </c>
      <c r="CG16" s="11">
        <v>0</v>
      </c>
      <c r="CH16" s="11">
        <v>0</v>
      </c>
      <c r="CI16" s="11">
        <v>0</v>
      </c>
    </row>
    <row r="17" spans="1:87" ht="15" x14ac:dyDescent="0.25">
      <c r="A17" s="5" t="s">
        <v>47</v>
      </c>
      <c r="B17" s="6" t="s">
        <v>42</v>
      </c>
      <c r="D17" s="6" t="s">
        <v>48</v>
      </c>
      <c r="E17" s="7" t="s">
        <v>31</v>
      </c>
      <c r="F17" s="8">
        <v>4</v>
      </c>
      <c r="G17" s="9">
        <v>25</v>
      </c>
      <c r="H17" s="10">
        <v>100</v>
      </c>
      <c r="I17" s="11">
        <v>1</v>
      </c>
      <c r="J17" s="11">
        <v>25</v>
      </c>
      <c r="K17" s="10">
        <v>100</v>
      </c>
      <c r="L17" s="11" t="s">
        <v>28</v>
      </c>
      <c r="M17" s="10">
        <v>50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2">
        <v>1</v>
      </c>
      <c r="T17" s="12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2">
        <v>0</v>
      </c>
      <c r="AA17" s="12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2">
        <v>0</v>
      </c>
      <c r="AH17" s="12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2">
        <v>0</v>
      </c>
      <c r="AO17" s="12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2">
        <v>0</v>
      </c>
      <c r="AV17" s="12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2">
        <v>0</v>
      </c>
      <c r="BC17" s="12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2">
        <v>0</v>
      </c>
      <c r="BJ17" s="12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2">
        <v>0</v>
      </c>
      <c r="BQ17" s="12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2">
        <v>0</v>
      </c>
      <c r="BX17" s="12">
        <v>0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2">
        <v>0</v>
      </c>
      <c r="CE17" s="12">
        <v>0</v>
      </c>
      <c r="CF17" s="11">
        <v>0</v>
      </c>
      <c r="CG17" s="11">
        <v>0</v>
      </c>
      <c r="CH17" s="11">
        <v>0</v>
      </c>
      <c r="CI17" s="11">
        <v>0</v>
      </c>
    </row>
    <row r="18" spans="1:87" ht="15" x14ac:dyDescent="0.25">
      <c r="A18" s="5" t="s">
        <v>49</v>
      </c>
      <c r="B18" s="6" t="s">
        <v>42</v>
      </c>
      <c r="D18" s="6" t="s">
        <v>48</v>
      </c>
      <c r="E18" s="7" t="s">
        <v>31</v>
      </c>
      <c r="F18" s="8">
        <v>4</v>
      </c>
      <c r="G18" s="9">
        <v>25</v>
      </c>
      <c r="H18" s="10">
        <v>100</v>
      </c>
      <c r="I18" s="11">
        <v>3</v>
      </c>
      <c r="J18" s="11">
        <v>75</v>
      </c>
      <c r="K18" s="10">
        <v>300</v>
      </c>
      <c r="L18" s="11" t="s">
        <v>28</v>
      </c>
      <c r="M18" s="10">
        <v>150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2">
        <v>0</v>
      </c>
      <c r="T18" s="12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2">
        <v>0</v>
      </c>
      <c r="AA18" s="12">
        <v>1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2">
        <v>0</v>
      </c>
      <c r="AH18" s="12">
        <v>1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2">
        <v>0</v>
      </c>
      <c r="AO18" s="12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2">
        <v>0</v>
      </c>
      <c r="AV18" s="12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2">
        <v>0</v>
      </c>
      <c r="BC18" s="12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2">
        <v>0</v>
      </c>
      <c r="BJ18" s="12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2">
        <v>0</v>
      </c>
      <c r="BQ18" s="12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2">
        <v>0</v>
      </c>
      <c r="BX18" s="12">
        <v>0</v>
      </c>
      <c r="BY18" s="11">
        <v>0</v>
      </c>
      <c r="BZ18" s="11">
        <v>0</v>
      </c>
      <c r="CA18" s="11">
        <v>0</v>
      </c>
      <c r="CB18" s="11">
        <v>0</v>
      </c>
      <c r="CC18" s="11">
        <v>0</v>
      </c>
      <c r="CD18" s="12">
        <v>0</v>
      </c>
      <c r="CE18" s="12">
        <v>1</v>
      </c>
      <c r="CF18" s="11">
        <v>0</v>
      </c>
      <c r="CG18" s="11">
        <v>0</v>
      </c>
      <c r="CH18" s="11">
        <v>0</v>
      </c>
      <c r="CI18" s="11">
        <v>0</v>
      </c>
    </row>
    <row r="19" spans="1:87" ht="15" x14ac:dyDescent="0.25">
      <c r="A19" s="5" t="s">
        <v>50</v>
      </c>
      <c r="B19" s="6" t="s">
        <v>46</v>
      </c>
      <c r="D19" s="6" t="s">
        <v>51</v>
      </c>
      <c r="E19" s="7" t="s">
        <v>43</v>
      </c>
      <c r="F19" s="8">
        <v>8</v>
      </c>
      <c r="G19" s="9">
        <v>25</v>
      </c>
      <c r="H19" s="10">
        <v>200</v>
      </c>
      <c r="I19" s="11">
        <v>9</v>
      </c>
      <c r="J19" s="11">
        <v>225</v>
      </c>
      <c r="K19" s="10">
        <v>1800</v>
      </c>
      <c r="L19" s="11" t="s">
        <v>28</v>
      </c>
      <c r="M19" s="10">
        <v>900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2">
        <v>0</v>
      </c>
      <c r="T19" s="12">
        <v>0</v>
      </c>
      <c r="U19" s="11">
        <v>0</v>
      </c>
      <c r="V19" s="11">
        <v>0</v>
      </c>
      <c r="W19" s="11">
        <v>0</v>
      </c>
      <c r="X19" s="11">
        <v>0</v>
      </c>
      <c r="Y19" s="11">
        <v>1</v>
      </c>
      <c r="Z19" s="12">
        <v>0</v>
      </c>
      <c r="AA19" s="12">
        <v>0</v>
      </c>
      <c r="AB19" s="11">
        <v>1</v>
      </c>
      <c r="AC19" s="11">
        <v>0</v>
      </c>
      <c r="AD19" s="11">
        <v>0</v>
      </c>
      <c r="AE19" s="11">
        <v>0</v>
      </c>
      <c r="AF19" s="11">
        <v>0</v>
      </c>
      <c r="AG19" s="12">
        <v>0</v>
      </c>
      <c r="AH19" s="12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1</v>
      </c>
      <c r="AN19" s="12">
        <v>0</v>
      </c>
      <c r="AO19" s="12">
        <v>0</v>
      </c>
      <c r="AP19" s="11">
        <v>0</v>
      </c>
      <c r="AQ19" s="11">
        <v>0</v>
      </c>
      <c r="AR19" s="11">
        <v>0</v>
      </c>
      <c r="AS19" s="11">
        <v>1</v>
      </c>
      <c r="AT19" s="11">
        <v>0</v>
      </c>
      <c r="AU19" s="12">
        <v>0</v>
      </c>
      <c r="AV19" s="12">
        <v>0</v>
      </c>
      <c r="AW19" s="11">
        <v>0</v>
      </c>
      <c r="AX19" s="11">
        <v>0</v>
      </c>
      <c r="AY19" s="11">
        <v>1</v>
      </c>
      <c r="AZ19" s="11">
        <v>0</v>
      </c>
      <c r="BA19" s="11">
        <v>0</v>
      </c>
      <c r="BB19" s="12">
        <v>0</v>
      </c>
      <c r="BC19" s="12">
        <v>0</v>
      </c>
      <c r="BD19" s="11">
        <v>1</v>
      </c>
      <c r="BE19" s="11">
        <v>0</v>
      </c>
      <c r="BF19" s="11">
        <v>0</v>
      </c>
      <c r="BG19" s="11">
        <v>0</v>
      </c>
      <c r="BH19" s="11">
        <v>0</v>
      </c>
      <c r="BI19" s="12">
        <v>0</v>
      </c>
      <c r="BJ19" s="12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2">
        <v>0</v>
      </c>
      <c r="BQ19" s="12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1</v>
      </c>
      <c r="BW19" s="12">
        <v>0</v>
      </c>
      <c r="BX19" s="12">
        <v>0</v>
      </c>
      <c r="BY19" s="11">
        <v>0</v>
      </c>
      <c r="BZ19" s="11">
        <v>0</v>
      </c>
      <c r="CA19" s="11">
        <v>1</v>
      </c>
      <c r="CB19" s="11">
        <v>0</v>
      </c>
      <c r="CC19" s="11">
        <v>0</v>
      </c>
      <c r="CD19" s="12">
        <v>0</v>
      </c>
      <c r="CE19" s="12">
        <v>0</v>
      </c>
      <c r="CF19" s="11">
        <v>0</v>
      </c>
      <c r="CG19" s="11">
        <v>1</v>
      </c>
      <c r="CH19" s="11">
        <v>0</v>
      </c>
      <c r="CI19" s="11">
        <v>0</v>
      </c>
    </row>
    <row r="20" spans="1:87" ht="15" x14ac:dyDescent="0.25">
      <c r="A20" s="5" t="s">
        <v>52</v>
      </c>
      <c r="B20" s="6" t="s">
        <v>48</v>
      </c>
      <c r="D20" s="6" t="s">
        <v>51</v>
      </c>
      <c r="E20" s="7" t="s">
        <v>43</v>
      </c>
      <c r="F20" s="8">
        <v>8</v>
      </c>
      <c r="G20" s="9">
        <v>25</v>
      </c>
      <c r="H20" s="10">
        <v>200</v>
      </c>
      <c r="I20" s="11">
        <v>2</v>
      </c>
      <c r="J20" s="11">
        <v>50</v>
      </c>
      <c r="K20" s="10">
        <v>400</v>
      </c>
      <c r="L20" s="11" t="s">
        <v>28</v>
      </c>
      <c r="M20" s="10">
        <v>200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2">
        <v>0</v>
      </c>
      <c r="T20" s="12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2">
        <v>0</v>
      </c>
      <c r="AA20" s="12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2">
        <v>0</v>
      </c>
      <c r="AH20" s="12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2">
        <v>0</v>
      </c>
      <c r="AO20" s="12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2">
        <v>0</v>
      </c>
      <c r="AV20" s="12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2">
        <v>0</v>
      </c>
      <c r="BC20" s="12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2">
        <v>0</v>
      </c>
      <c r="BJ20" s="12">
        <v>1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2">
        <v>0</v>
      </c>
      <c r="BQ20" s="12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2">
        <v>0</v>
      </c>
      <c r="BX20" s="12">
        <v>1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2">
        <v>0</v>
      </c>
      <c r="CE20" s="12">
        <v>0</v>
      </c>
      <c r="CF20" s="11">
        <v>0</v>
      </c>
      <c r="CG20" s="11">
        <v>0</v>
      </c>
      <c r="CH20" s="11">
        <v>0</v>
      </c>
      <c r="CI20" s="11">
        <v>0</v>
      </c>
    </row>
    <row r="21" spans="1:87" ht="15" x14ac:dyDescent="0.25">
      <c r="A21" s="5" t="s">
        <v>53</v>
      </c>
      <c r="B21" s="6" t="s">
        <v>51</v>
      </c>
      <c r="D21" s="6" t="s">
        <v>54</v>
      </c>
      <c r="E21" s="7" t="s">
        <v>27</v>
      </c>
      <c r="F21" s="8">
        <v>22.4</v>
      </c>
      <c r="G21" s="9">
        <v>25</v>
      </c>
      <c r="H21" s="10">
        <v>560</v>
      </c>
      <c r="I21" s="11">
        <v>8</v>
      </c>
      <c r="J21" s="11">
        <v>200</v>
      </c>
      <c r="K21" s="10">
        <v>4480</v>
      </c>
      <c r="L21" s="11" t="s">
        <v>28</v>
      </c>
      <c r="M21" s="10">
        <v>2240</v>
      </c>
      <c r="N21" s="11">
        <v>1</v>
      </c>
      <c r="O21" s="11">
        <v>0</v>
      </c>
      <c r="P21" s="11">
        <v>1</v>
      </c>
      <c r="Q21" s="11">
        <v>0</v>
      </c>
      <c r="R21" s="11">
        <v>0</v>
      </c>
      <c r="S21" s="12">
        <v>0</v>
      </c>
      <c r="T21" s="12">
        <v>0</v>
      </c>
      <c r="U21" s="11">
        <v>1</v>
      </c>
      <c r="V21" s="11">
        <v>0</v>
      </c>
      <c r="W21" s="11">
        <v>0</v>
      </c>
      <c r="X21" s="11">
        <v>0</v>
      </c>
      <c r="Y21" s="11">
        <v>0</v>
      </c>
      <c r="Z21" s="12">
        <v>0</v>
      </c>
      <c r="AA21" s="12">
        <v>0</v>
      </c>
      <c r="AB21" s="11">
        <v>0</v>
      </c>
      <c r="AC21" s="11">
        <v>0</v>
      </c>
      <c r="AD21" s="11">
        <v>1</v>
      </c>
      <c r="AE21" s="11">
        <v>0</v>
      </c>
      <c r="AF21" s="11">
        <v>0</v>
      </c>
      <c r="AG21" s="12">
        <v>0</v>
      </c>
      <c r="AH21" s="12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2">
        <v>0</v>
      </c>
      <c r="AO21" s="12">
        <v>0</v>
      </c>
      <c r="AP21" s="11">
        <v>0</v>
      </c>
      <c r="AQ21" s="11">
        <v>0</v>
      </c>
      <c r="AR21" s="11">
        <v>1</v>
      </c>
      <c r="AS21" s="11">
        <v>0</v>
      </c>
      <c r="AT21" s="11">
        <v>0</v>
      </c>
      <c r="AU21" s="12">
        <v>0</v>
      </c>
      <c r="AV21" s="12">
        <v>0</v>
      </c>
      <c r="AW21" s="11">
        <v>1</v>
      </c>
      <c r="AX21" s="11">
        <v>0</v>
      </c>
      <c r="AY21" s="11">
        <v>0</v>
      </c>
      <c r="AZ21" s="11">
        <v>0</v>
      </c>
      <c r="BA21" s="11">
        <v>0</v>
      </c>
      <c r="BB21" s="12">
        <v>0</v>
      </c>
      <c r="BC21" s="12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2">
        <v>0</v>
      </c>
      <c r="BJ21" s="12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2">
        <v>0</v>
      </c>
      <c r="BQ21" s="12">
        <v>0</v>
      </c>
      <c r="BR21" s="11">
        <v>0</v>
      </c>
      <c r="BS21" s="11">
        <v>1</v>
      </c>
      <c r="BT21" s="11">
        <v>0</v>
      </c>
      <c r="BU21" s="11">
        <v>0</v>
      </c>
      <c r="BV21" s="11">
        <v>0</v>
      </c>
      <c r="BW21" s="12">
        <v>0</v>
      </c>
      <c r="BX21" s="12">
        <v>0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2">
        <v>0</v>
      </c>
      <c r="CE21" s="12">
        <v>0</v>
      </c>
      <c r="CF21" s="11">
        <v>0</v>
      </c>
      <c r="CG21" s="11">
        <v>0</v>
      </c>
      <c r="CH21" s="11">
        <v>0</v>
      </c>
      <c r="CI21" s="11">
        <v>1</v>
      </c>
    </row>
    <row r="22" spans="1:87" ht="15" x14ac:dyDescent="0.25">
      <c r="A22" s="5" t="s">
        <v>55</v>
      </c>
      <c r="B22" s="6" t="s">
        <v>51</v>
      </c>
      <c r="D22" s="6" t="s">
        <v>56</v>
      </c>
      <c r="E22" s="7" t="s">
        <v>27</v>
      </c>
      <c r="F22" s="8">
        <v>22.4</v>
      </c>
      <c r="G22" s="9">
        <v>25</v>
      </c>
      <c r="H22" s="10">
        <v>560</v>
      </c>
      <c r="I22" s="11">
        <v>3</v>
      </c>
      <c r="J22" s="11">
        <v>75</v>
      </c>
      <c r="K22" s="10">
        <v>1680</v>
      </c>
      <c r="L22" s="11" t="s">
        <v>28</v>
      </c>
      <c r="M22" s="10">
        <v>840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2">
        <v>0</v>
      </c>
      <c r="T22" s="12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2">
        <v>0</v>
      </c>
      <c r="AA22" s="12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2">
        <v>0</v>
      </c>
      <c r="AH22" s="12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2">
        <v>0</v>
      </c>
      <c r="AO22" s="12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1</v>
      </c>
      <c r="AU22" s="12">
        <v>0</v>
      </c>
      <c r="AV22" s="12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2">
        <v>0</v>
      </c>
      <c r="BC22" s="12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1</v>
      </c>
      <c r="BI22" s="12">
        <v>0</v>
      </c>
      <c r="BJ22" s="12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2">
        <v>0</v>
      </c>
      <c r="BQ22" s="12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2">
        <v>0</v>
      </c>
      <c r="BX22" s="12">
        <v>0</v>
      </c>
      <c r="BY22" s="11">
        <v>0</v>
      </c>
      <c r="BZ22" s="11">
        <v>0</v>
      </c>
      <c r="CA22" s="11">
        <v>0</v>
      </c>
      <c r="CB22" s="11">
        <v>0</v>
      </c>
      <c r="CC22" s="11">
        <v>1</v>
      </c>
      <c r="CD22" s="12">
        <v>0</v>
      </c>
      <c r="CE22" s="12">
        <v>0</v>
      </c>
      <c r="CF22" s="11">
        <v>0</v>
      </c>
      <c r="CG22" s="11">
        <v>0</v>
      </c>
      <c r="CH22" s="11">
        <v>0</v>
      </c>
      <c r="CI22" s="11">
        <v>0</v>
      </c>
    </row>
    <row r="23" spans="1:87" ht="15" x14ac:dyDescent="0.25">
      <c r="A23" s="5" t="s">
        <v>57</v>
      </c>
      <c r="B23" s="6" t="s">
        <v>58</v>
      </c>
      <c r="D23" s="6" t="s">
        <v>59</v>
      </c>
      <c r="E23" s="7" t="s">
        <v>43</v>
      </c>
      <c r="F23" s="8">
        <v>8</v>
      </c>
      <c r="G23" s="9">
        <v>25</v>
      </c>
      <c r="H23" s="10">
        <v>200</v>
      </c>
      <c r="I23" s="11">
        <v>4</v>
      </c>
      <c r="J23" s="11">
        <v>100</v>
      </c>
      <c r="K23" s="10">
        <v>800</v>
      </c>
      <c r="L23" s="11" t="s">
        <v>28</v>
      </c>
      <c r="M23" s="10">
        <v>400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2">
        <v>0</v>
      </c>
      <c r="T23" s="12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2">
        <v>1</v>
      </c>
      <c r="AA23" s="12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2">
        <v>0</v>
      </c>
      <c r="AH23" s="12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2">
        <v>1</v>
      </c>
      <c r="AO23" s="12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2">
        <v>0</v>
      </c>
      <c r="AV23" s="12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2">
        <v>1</v>
      </c>
      <c r="BC23" s="12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2">
        <v>0</v>
      </c>
      <c r="BJ23" s="12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2">
        <v>0</v>
      </c>
      <c r="BQ23" s="12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2">
        <v>0</v>
      </c>
      <c r="BX23" s="12">
        <v>0</v>
      </c>
      <c r="BY23" s="11">
        <v>0</v>
      </c>
      <c r="BZ23" s="11">
        <v>0</v>
      </c>
      <c r="CA23" s="11">
        <v>0</v>
      </c>
      <c r="CB23" s="11">
        <v>0</v>
      </c>
      <c r="CC23" s="11">
        <v>0</v>
      </c>
      <c r="CD23" s="12">
        <v>1</v>
      </c>
      <c r="CE23" s="12">
        <v>0</v>
      </c>
      <c r="CF23" s="11">
        <v>0</v>
      </c>
      <c r="CG23" s="11">
        <v>0</v>
      </c>
      <c r="CH23" s="11">
        <v>0</v>
      </c>
      <c r="CI23" s="11">
        <v>0</v>
      </c>
    </row>
    <row r="24" spans="1:87" ht="15" x14ac:dyDescent="0.25">
      <c r="A24" s="5" t="s">
        <v>60</v>
      </c>
      <c r="B24" s="6" t="s">
        <v>58</v>
      </c>
      <c r="D24" s="6" t="s">
        <v>61</v>
      </c>
      <c r="E24" s="7" t="s">
        <v>43</v>
      </c>
      <c r="F24" s="8">
        <v>8</v>
      </c>
      <c r="G24" s="9">
        <v>25</v>
      </c>
      <c r="H24" s="10">
        <v>200</v>
      </c>
      <c r="I24" s="11">
        <v>1</v>
      </c>
      <c r="J24" s="11">
        <v>25</v>
      </c>
      <c r="K24" s="10">
        <v>200</v>
      </c>
      <c r="L24" s="11" t="s">
        <v>28</v>
      </c>
      <c r="M24" s="10">
        <v>100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2">
        <v>0</v>
      </c>
      <c r="T24" s="12">
        <v>1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2">
        <v>0</v>
      </c>
      <c r="AA24" s="12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2">
        <v>0</v>
      </c>
      <c r="AH24" s="12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2">
        <v>0</v>
      </c>
      <c r="AO24" s="12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2">
        <v>0</v>
      </c>
      <c r="AV24" s="12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2">
        <v>0</v>
      </c>
      <c r="BC24" s="12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2">
        <v>0</v>
      </c>
      <c r="BJ24" s="12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2">
        <v>0</v>
      </c>
      <c r="BQ24" s="12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2">
        <v>0</v>
      </c>
      <c r="BX24" s="12">
        <v>0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2">
        <v>0</v>
      </c>
      <c r="CE24" s="12">
        <v>0</v>
      </c>
      <c r="CF24" s="11">
        <v>0</v>
      </c>
      <c r="CG24" s="11">
        <v>0</v>
      </c>
      <c r="CH24" s="11">
        <v>0</v>
      </c>
      <c r="CI24" s="11">
        <v>0</v>
      </c>
    </row>
    <row r="25" spans="1:87" ht="15" x14ac:dyDescent="0.25">
      <c r="A25" s="5" t="s">
        <v>62</v>
      </c>
      <c r="B25" s="6" t="s">
        <v>56</v>
      </c>
      <c r="D25" s="6" t="s">
        <v>61</v>
      </c>
      <c r="E25" s="7" t="s">
        <v>27</v>
      </c>
      <c r="F25" s="8">
        <v>16</v>
      </c>
      <c r="G25" s="9">
        <v>25</v>
      </c>
      <c r="H25" s="10">
        <v>400</v>
      </c>
      <c r="I25" s="11">
        <v>2</v>
      </c>
      <c r="J25" s="11">
        <v>50</v>
      </c>
      <c r="K25" s="10">
        <v>800</v>
      </c>
      <c r="L25" s="11" t="s">
        <v>28</v>
      </c>
      <c r="M25" s="10">
        <v>400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2">
        <v>0</v>
      </c>
      <c r="T25" s="12">
        <v>0</v>
      </c>
      <c r="U25" s="11">
        <v>0</v>
      </c>
      <c r="V25" s="11">
        <v>0</v>
      </c>
      <c r="W25" s="11">
        <v>0</v>
      </c>
      <c r="X25" s="11">
        <v>0</v>
      </c>
      <c r="Y25" s="11">
        <v>1</v>
      </c>
      <c r="Z25" s="12">
        <v>0</v>
      </c>
      <c r="AA25" s="12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2">
        <v>0</v>
      </c>
      <c r="AH25" s="12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2">
        <v>0</v>
      </c>
      <c r="AO25" s="12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2">
        <v>0</v>
      </c>
      <c r="AV25" s="12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2">
        <v>0</v>
      </c>
      <c r="BC25" s="12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2">
        <v>0</v>
      </c>
      <c r="BJ25" s="12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1</v>
      </c>
      <c r="BP25" s="12">
        <v>0</v>
      </c>
      <c r="BQ25" s="12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2">
        <v>0</v>
      </c>
      <c r="BX25" s="12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2">
        <v>0</v>
      </c>
      <c r="CE25" s="12">
        <v>0</v>
      </c>
      <c r="CF25" s="11">
        <v>0</v>
      </c>
      <c r="CG25" s="11">
        <v>0</v>
      </c>
      <c r="CH25" s="11">
        <v>0</v>
      </c>
      <c r="CI25" s="11">
        <v>0</v>
      </c>
    </row>
    <row r="26" spans="1:87" ht="15" x14ac:dyDescent="0.25">
      <c r="A26" s="5" t="s">
        <v>63</v>
      </c>
      <c r="B26" s="6" t="s">
        <v>54</v>
      </c>
      <c r="D26" s="6" t="s">
        <v>64</v>
      </c>
      <c r="E26" s="7" t="s">
        <v>43</v>
      </c>
      <c r="F26" s="8">
        <v>8</v>
      </c>
      <c r="G26" s="9">
        <v>25</v>
      </c>
      <c r="H26" s="10">
        <v>200</v>
      </c>
      <c r="I26" s="11">
        <v>5</v>
      </c>
      <c r="J26" s="11">
        <v>125</v>
      </c>
      <c r="K26" s="10">
        <v>1000</v>
      </c>
      <c r="L26" s="11" t="s">
        <v>28</v>
      </c>
      <c r="M26" s="10">
        <v>500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2">
        <v>0</v>
      </c>
      <c r="T26" s="12">
        <v>0</v>
      </c>
      <c r="U26" s="11">
        <v>0</v>
      </c>
      <c r="V26" s="11">
        <v>0</v>
      </c>
      <c r="W26" s="11">
        <v>1</v>
      </c>
      <c r="X26" s="11">
        <v>0</v>
      </c>
      <c r="Y26" s="11">
        <v>0</v>
      </c>
      <c r="Z26" s="12">
        <v>0</v>
      </c>
      <c r="AA26" s="12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2">
        <v>0</v>
      </c>
      <c r="AH26" s="12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2">
        <v>0</v>
      </c>
      <c r="AO26" s="12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2">
        <v>0</v>
      </c>
      <c r="AV26" s="12">
        <v>0</v>
      </c>
      <c r="AW26" s="11">
        <v>0</v>
      </c>
      <c r="AX26" s="11">
        <v>0</v>
      </c>
      <c r="AY26" s="11">
        <v>0</v>
      </c>
      <c r="AZ26" s="11">
        <v>1</v>
      </c>
      <c r="BA26" s="11">
        <v>0</v>
      </c>
      <c r="BB26" s="12">
        <v>0</v>
      </c>
      <c r="BC26" s="12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2">
        <v>0</v>
      </c>
      <c r="BJ26" s="12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2">
        <v>0</v>
      </c>
      <c r="BQ26" s="12">
        <v>0</v>
      </c>
      <c r="BR26" s="11">
        <v>0</v>
      </c>
      <c r="BS26" s="11">
        <v>0</v>
      </c>
      <c r="BT26" s="11">
        <v>0</v>
      </c>
      <c r="BU26" s="11">
        <v>1</v>
      </c>
      <c r="BV26" s="11">
        <v>0</v>
      </c>
      <c r="BW26" s="12">
        <v>0</v>
      </c>
      <c r="BX26" s="12">
        <v>0</v>
      </c>
      <c r="BY26" s="11">
        <v>1</v>
      </c>
      <c r="BZ26" s="11">
        <v>0</v>
      </c>
      <c r="CA26" s="11">
        <v>0</v>
      </c>
      <c r="CB26" s="11">
        <v>0</v>
      </c>
      <c r="CC26" s="11">
        <v>0</v>
      </c>
      <c r="CD26" s="12">
        <v>0</v>
      </c>
      <c r="CE26" s="12">
        <v>0</v>
      </c>
      <c r="CF26" s="11">
        <v>1</v>
      </c>
      <c r="CG26" s="11">
        <v>0</v>
      </c>
      <c r="CH26" s="11">
        <v>0</v>
      </c>
      <c r="CI26" s="11">
        <v>0</v>
      </c>
    </row>
    <row r="27" spans="1:87" ht="15" x14ac:dyDescent="0.25">
      <c r="A27" s="5" t="s">
        <v>65</v>
      </c>
      <c r="B27" s="6" t="s">
        <v>64</v>
      </c>
      <c r="D27" s="6" t="s">
        <v>66</v>
      </c>
      <c r="E27" s="7" t="s">
        <v>31</v>
      </c>
      <c r="F27" s="8">
        <v>4</v>
      </c>
      <c r="G27" s="9">
        <v>25</v>
      </c>
      <c r="H27" s="10">
        <v>100</v>
      </c>
      <c r="I27" s="11">
        <v>3</v>
      </c>
      <c r="J27" s="11">
        <v>75</v>
      </c>
      <c r="K27" s="10">
        <v>300</v>
      </c>
      <c r="L27" s="11" t="s">
        <v>28</v>
      </c>
      <c r="M27" s="10">
        <v>150</v>
      </c>
      <c r="N27" s="11">
        <v>0</v>
      </c>
      <c r="O27" s="11">
        <v>0</v>
      </c>
      <c r="P27" s="11">
        <v>0</v>
      </c>
      <c r="Q27" s="11">
        <v>1</v>
      </c>
      <c r="R27" s="11">
        <v>0</v>
      </c>
      <c r="S27" s="12">
        <v>0</v>
      </c>
      <c r="T27" s="12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2">
        <v>0</v>
      </c>
      <c r="AA27" s="12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2">
        <v>0</v>
      </c>
      <c r="AH27" s="12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2">
        <v>0</v>
      </c>
      <c r="AO27" s="12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2">
        <v>0</v>
      </c>
      <c r="AV27" s="12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2">
        <v>0</v>
      </c>
      <c r="BC27" s="12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2">
        <v>0</v>
      </c>
      <c r="BJ27" s="12">
        <v>0</v>
      </c>
      <c r="BK27" s="11">
        <v>1</v>
      </c>
      <c r="BL27" s="11">
        <v>0</v>
      </c>
      <c r="BM27" s="11">
        <v>0</v>
      </c>
      <c r="BN27" s="11">
        <v>0</v>
      </c>
      <c r="BO27" s="11">
        <v>0</v>
      </c>
      <c r="BP27" s="12">
        <v>0</v>
      </c>
      <c r="BQ27" s="12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2">
        <v>0</v>
      </c>
      <c r="BX27" s="12">
        <v>0</v>
      </c>
      <c r="BY27" s="11">
        <v>0</v>
      </c>
      <c r="BZ27" s="11">
        <v>1</v>
      </c>
      <c r="CA27" s="11">
        <v>0</v>
      </c>
      <c r="CB27" s="11">
        <v>0</v>
      </c>
      <c r="CC27" s="11">
        <v>0</v>
      </c>
      <c r="CD27" s="12">
        <v>0</v>
      </c>
      <c r="CE27" s="12">
        <v>0</v>
      </c>
      <c r="CF27" s="11">
        <v>0</v>
      </c>
      <c r="CG27" s="11">
        <v>0</v>
      </c>
      <c r="CH27" s="11">
        <v>0</v>
      </c>
      <c r="CI27" s="11">
        <v>0</v>
      </c>
    </row>
    <row r="29" spans="1:87" ht="15" x14ac:dyDescent="0.25">
      <c r="A29" s="5" t="s">
        <v>67</v>
      </c>
      <c r="G29" s="13" t="s">
        <v>68</v>
      </c>
      <c r="H29" s="14">
        <f>SUM(H8:H27)</f>
        <v>4620</v>
      </c>
      <c r="I29" s="13">
        <f>SUM(I8:I27)</f>
        <v>87</v>
      </c>
      <c r="J29" s="13">
        <f>SUM(J8:J27)</f>
        <v>2175</v>
      </c>
      <c r="K29" s="14">
        <f>SUM(K8:K27)</f>
        <v>24760</v>
      </c>
      <c r="L29" s="11" t="s">
        <v>28</v>
      </c>
      <c r="M29" s="14">
        <f t="shared" ref="M29:AO29" si="0">SUM(M8:M27)</f>
        <v>12380</v>
      </c>
      <c r="N29" s="13">
        <f t="shared" si="0"/>
        <v>1</v>
      </c>
      <c r="O29" s="13">
        <f t="shared" si="0"/>
        <v>1</v>
      </c>
      <c r="P29" s="13">
        <f t="shared" si="0"/>
        <v>1</v>
      </c>
      <c r="Q29" s="13">
        <f t="shared" si="0"/>
        <v>1</v>
      </c>
      <c r="R29" s="13">
        <f t="shared" si="0"/>
        <v>1</v>
      </c>
      <c r="S29" s="13">
        <f t="shared" si="0"/>
        <v>1</v>
      </c>
      <c r="T29" s="13">
        <f t="shared" si="0"/>
        <v>1</v>
      </c>
      <c r="U29" s="13">
        <f t="shared" si="0"/>
        <v>1</v>
      </c>
      <c r="V29" s="13">
        <f t="shared" si="0"/>
        <v>1</v>
      </c>
      <c r="W29" s="13">
        <f t="shared" si="0"/>
        <v>2</v>
      </c>
      <c r="X29" s="13">
        <f t="shared" si="0"/>
        <v>1</v>
      </c>
      <c r="Y29" s="13">
        <f t="shared" si="0"/>
        <v>2</v>
      </c>
      <c r="Z29" s="13">
        <f t="shared" si="0"/>
        <v>1</v>
      </c>
      <c r="AA29" s="13">
        <f t="shared" si="0"/>
        <v>1</v>
      </c>
      <c r="AB29" s="13">
        <f t="shared" si="0"/>
        <v>1</v>
      </c>
      <c r="AC29" s="13">
        <f t="shared" si="0"/>
        <v>1</v>
      </c>
      <c r="AD29" s="13">
        <f t="shared" si="0"/>
        <v>1</v>
      </c>
      <c r="AE29" s="13">
        <f t="shared" si="0"/>
        <v>1</v>
      </c>
      <c r="AF29" s="13">
        <f t="shared" si="0"/>
        <v>1</v>
      </c>
      <c r="AG29" s="13">
        <f t="shared" si="0"/>
        <v>1</v>
      </c>
      <c r="AH29" s="13">
        <f t="shared" si="0"/>
        <v>2</v>
      </c>
      <c r="AI29" s="13">
        <f t="shared" si="0"/>
        <v>1</v>
      </c>
      <c r="AJ29" s="13">
        <f t="shared" si="0"/>
        <v>1</v>
      </c>
      <c r="AK29" s="13">
        <f t="shared" si="0"/>
        <v>1</v>
      </c>
      <c r="AL29" s="13">
        <f t="shared" si="0"/>
        <v>1</v>
      </c>
      <c r="AM29" s="13">
        <f t="shared" si="0"/>
        <v>1</v>
      </c>
      <c r="AN29" s="13">
        <f t="shared" si="0"/>
        <v>2</v>
      </c>
      <c r="AO29" s="13">
        <f t="shared" si="0"/>
        <v>1</v>
      </c>
      <c r="AP29" s="13">
        <f t="shared" ref="AP29:BU29" si="1">SUM(AP8:AP27)</f>
        <v>1</v>
      </c>
      <c r="AQ29" s="13">
        <f t="shared" si="1"/>
        <v>1</v>
      </c>
      <c r="AR29" s="13">
        <f t="shared" si="1"/>
        <v>1</v>
      </c>
      <c r="AS29" s="13">
        <f t="shared" si="1"/>
        <v>2</v>
      </c>
      <c r="AT29" s="13">
        <f t="shared" si="1"/>
        <v>1</v>
      </c>
      <c r="AU29" s="13">
        <f t="shared" si="1"/>
        <v>1</v>
      </c>
      <c r="AV29" s="13">
        <f t="shared" si="1"/>
        <v>1</v>
      </c>
      <c r="AW29" s="13">
        <f t="shared" si="1"/>
        <v>2</v>
      </c>
      <c r="AX29" s="13">
        <f t="shared" si="1"/>
        <v>1</v>
      </c>
      <c r="AY29" s="13">
        <f t="shared" si="1"/>
        <v>1</v>
      </c>
      <c r="AZ29" s="13">
        <f t="shared" si="1"/>
        <v>1</v>
      </c>
      <c r="BA29" s="13">
        <f t="shared" si="1"/>
        <v>1</v>
      </c>
      <c r="BB29" s="13">
        <f t="shared" si="1"/>
        <v>1</v>
      </c>
      <c r="BC29" s="13">
        <f t="shared" si="1"/>
        <v>1</v>
      </c>
      <c r="BD29" s="13">
        <f t="shared" si="1"/>
        <v>2</v>
      </c>
      <c r="BE29" s="13">
        <f t="shared" si="1"/>
        <v>1</v>
      </c>
      <c r="BF29" s="13">
        <f t="shared" si="1"/>
        <v>1</v>
      </c>
      <c r="BG29" s="13">
        <f t="shared" si="1"/>
        <v>2</v>
      </c>
      <c r="BH29" s="13">
        <f t="shared" si="1"/>
        <v>1</v>
      </c>
      <c r="BI29" s="13">
        <f t="shared" si="1"/>
        <v>1</v>
      </c>
      <c r="BJ29" s="13">
        <f t="shared" si="1"/>
        <v>1</v>
      </c>
      <c r="BK29" s="13">
        <f t="shared" si="1"/>
        <v>2</v>
      </c>
      <c r="BL29" s="13">
        <f t="shared" si="1"/>
        <v>1</v>
      </c>
      <c r="BM29" s="13">
        <f t="shared" si="1"/>
        <v>1</v>
      </c>
      <c r="BN29" s="13">
        <f t="shared" si="1"/>
        <v>1</v>
      </c>
      <c r="BO29" s="13">
        <f t="shared" si="1"/>
        <v>1</v>
      </c>
      <c r="BP29" s="13">
        <f t="shared" si="1"/>
        <v>1</v>
      </c>
      <c r="BQ29" s="13">
        <f t="shared" si="1"/>
        <v>1</v>
      </c>
      <c r="BR29" s="13">
        <f t="shared" si="1"/>
        <v>1</v>
      </c>
      <c r="BS29" s="13">
        <f t="shared" si="1"/>
        <v>1</v>
      </c>
      <c r="BT29" s="13">
        <f t="shared" si="1"/>
        <v>1</v>
      </c>
      <c r="BU29" s="13">
        <f t="shared" si="1"/>
        <v>1</v>
      </c>
      <c r="BV29" s="13">
        <f t="shared" ref="BV29:CI29" si="2">SUM(BV8:BV27)</f>
        <v>1</v>
      </c>
      <c r="BW29" s="13">
        <f t="shared" si="2"/>
        <v>2</v>
      </c>
      <c r="BX29" s="13">
        <f t="shared" si="2"/>
        <v>1</v>
      </c>
      <c r="BY29" s="13">
        <f t="shared" si="2"/>
        <v>2</v>
      </c>
      <c r="BZ29" s="13">
        <f t="shared" si="2"/>
        <v>1</v>
      </c>
      <c r="CA29" s="13">
        <f t="shared" si="2"/>
        <v>1</v>
      </c>
      <c r="CB29" s="13">
        <f t="shared" si="2"/>
        <v>1</v>
      </c>
      <c r="CC29" s="13">
        <f t="shared" si="2"/>
        <v>2</v>
      </c>
      <c r="CD29" s="13">
        <f t="shared" si="2"/>
        <v>1</v>
      </c>
      <c r="CE29" s="13">
        <f t="shared" si="2"/>
        <v>1</v>
      </c>
      <c r="CF29" s="13">
        <f t="shared" si="2"/>
        <v>2</v>
      </c>
      <c r="CG29" s="13">
        <f t="shared" si="2"/>
        <v>1</v>
      </c>
      <c r="CH29" s="13">
        <f t="shared" si="2"/>
        <v>1</v>
      </c>
      <c r="CI29" s="13">
        <f t="shared" si="2"/>
        <v>1</v>
      </c>
    </row>
    <row r="31" spans="1:87" ht="15" x14ac:dyDescent="0.25">
      <c r="K31" s="22" t="s">
        <v>69</v>
      </c>
      <c r="L31" s="23"/>
      <c r="M31" s="14">
        <f>21/100*M29</f>
        <v>2599.7999999999997</v>
      </c>
    </row>
    <row r="32" spans="1:87" ht="15" x14ac:dyDescent="0.25">
      <c r="K32" s="22" t="s">
        <v>70</v>
      </c>
      <c r="L32" s="23"/>
      <c r="M32" s="14">
        <f>M31+M29</f>
        <v>14979.8</v>
      </c>
    </row>
  </sheetData>
  <mergeCells count="20">
    <mergeCell ref="BF6:CI6"/>
    <mergeCell ref="M6:M7"/>
    <mergeCell ref="N6:Z6"/>
    <mergeCell ref="AA6:BE6"/>
    <mergeCell ref="G6:G7"/>
    <mergeCell ref="H6:H7"/>
    <mergeCell ref="I6:I7"/>
    <mergeCell ref="B6:D6"/>
    <mergeCell ref="E6:E7"/>
    <mergeCell ref="F6:F7"/>
    <mergeCell ref="K31:L31"/>
    <mergeCell ref="K32:L32"/>
    <mergeCell ref="J6:J7"/>
    <mergeCell ref="K6:K7"/>
    <mergeCell ref="L6:L7"/>
    <mergeCell ref="B1:F1"/>
    <mergeCell ref="B2:F2"/>
    <mergeCell ref="B3:F3"/>
    <mergeCell ref="B4:F4"/>
    <mergeCell ref="A5:B5"/>
  </mergeCells>
  <pageMargins left="0.74803149606299213" right="0.74803149606299213" top="0.98425196850393704" bottom="0.98425196850393704" header="0.51181102362204722" footer="0.51181102362204722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LRT TELEVIZIJA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Eglė Liausėdienė</dc:creator>
  <cp:lastModifiedBy>Jonas Survila</cp:lastModifiedBy>
  <cp:lastPrinted>2023-09-12T12:49:37Z</cp:lastPrinted>
  <dcterms:created xsi:type="dcterms:W3CDTF">2023-09-12T03:30:33Z</dcterms:created>
  <dcterms:modified xsi:type="dcterms:W3CDTF">2023-09-18T13:38:54Z</dcterms:modified>
</cp:coreProperties>
</file>