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2012R2-FS\Documents\LILI\Konkursai\2023\KUL_SeqStudio_plastikas_676066\Pasiulymas\"/>
    </mc:Choice>
  </mc:AlternateContent>
  <bookViews>
    <workbookView xWindow="0" yWindow="0" windowWidth="19170" windowHeight="73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5" i="1"/>
  <c r="F20" i="1"/>
  <c r="F21" i="1"/>
  <c r="F19" i="1"/>
  <c r="I20" i="1"/>
  <c r="I21" i="1"/>
  <c r="I23" i="1"/>
  <c r="I25" i="1"/>
  <c r="I19" i="1"/>
  <c r="I46" i="1" l="1"/>
</calcChain>
</file>

<file path=xl/sharedStrings.xml><?xml version="1.0" encoding="utf-8"?>
<sst xmlns="http://schemas.openxmlformats.org/spreadsheetml/2006/main" count="106" uniqueCount="103">
  <si>
    <t>Eil. Nr.</t>
  </si>
  <si>
    <t>Priemonės apibūdinimas (specifikacija)</t>
  </si>
  <si>
    <t>Priemonės molekuliniams tyrimams</t>
  </si>
  <si>
    <t>Šalčiui atsparios kartoninės dėžutės (cryoboxes) 133x133 mm su įdėklais 1,5-2 ml mėgintuvėlių laikymui. Galimybė pasirinkti spalvą</t>
  </si>
  <si>
    <t xml:space="preserve">Mėgintuvėliai,2,0 ml PCR mėgintuvėliai. Sterilūs. Be  Rnazių, Dnazių, pirogenų, sandariai užsidarantys (safe-loch funkcija) </t>
  </si>
  <si>
    <t>Mėgintuvėliai, 0,2 ml PCR mėgintuvėliai. Sterilūs. Patikrinti dėl RNR-azių, DNR-azių, pirogenų</t>
  </si>
  <si>
    <t>0,1ml mėgintuvėlių juostelės (4 mėgintuvėliai juostelėje), pritaikyti darbui su rotoriniu realaus laiko instrumentu. Patikrinti dėl RNR-azių, DNR-azių, pirogenų . Sterilūs, juostelėse po 4vnt., su dangteliais</t>
  </si>
  <si>
    <t xml:space="preserve">Mėgintuvėliai,1,5 ml PCR mėgintuvėliai. Sterilūs. Be  RNR-azių, DNR-azių, pirogenų, sandariai užsidarantys (safe-loch funkcija) </t>
  </si>
  <si>
    <t>Angaliai dozatoriams. Antgaliai privalo būti suderinami su ligoninės turimais su Eppendorf dozatoriais (pateikti dozatorių gamintojo patvirtinantį bandymų protokolą). Su filtru; patikrinti dėl RNR-azių, DNR-azių, pirogenų. Sterilūs. Tūrių ribos 1-200µl</t>
  </si>
  <si>
    <t>Angaliai dozatoriams. Antgaliai privalo būti suderinami su su ligoninės turimais Eppendorf dozatoriais (pateikti dozatorių gamintojo patvirtinantį bandymų protokolą). Su filtru; patikrinti dėl RNR-azių, DNR-azių, pirogenų. Sterilūs. Tūrių ribos 1000-5000µl</t>
  </si>
  <si>
    <t>Angaliai dozatoriams. Antgaliai privalo būti suderinami su su ligoninės turimais Eppendorf dozatoriais (pateikti dozatorių gamintojo patvirtinantį bandymų protokolą). Su filtru; patikrinti dėl RNR-azių, DNR-azių, pirogenų. Sterilūs. Tūrių ribos 100-1000µl</t>
  </si>
  <si>
    <t>Beplaušės precizinės laboratorinės servetėlės, 11x21 cm, dėžutėse iki 280 vnt., Klimech Science tipo arba lygiavertis</t>
  </si>
  <si>
    <t>Laboratorinės servetėlės, 21x20 cm, dėžutėse iki 100 vnt., Klimech Science tipo arba lygiavertis</t>
  </si>
  <si>
    <r>
      <t xml:space="preserve">Mėgintuvėlių </t>
    </r>
    <r>
      <rPr>
        <u/>
        <sz val="11"/>
        <rFont val="Times New Roman"/>
        <family val="1"/>
        <charset val="186"/>
      </rPr>
      <t>juostelės</t>
    </r>
    <r>
      <rPr>
        <sz val="11"/>
        <rFont val="Times New Roman"/>
        <family val="1"/>
        <charset val="186"/>
      </rPr>
      <t xml:space="preserve"> (8 mėgintuvėliai juostelėje) 0,2 ml PCR mėgintuvėliai su prie kiekvieno mėgintuvėlio pritvirtintu dangteliu. Sterilūs. Patikrinti dėl RNR-azių, DNR-azių, pirogenų</t>
    </r>
  </si>
  <si>
    <r>
      <t xml:space="preserve">Mėgintuvėlių </t>
    </r>
    <r>
      <rPr>
        <u/>
        <sz val="11"/>
        <rFont val="Times New Roman"/>
        <family val="1"/>
        <charset val="186"/>
      </rPr>
      <t>juostelės</t>
    </r>
    <r>
      <rPr>
        <sz val="11"/>
        <rFont val="Times New Roman"/>
        <family val="1"/>
        <charset val="186"/>
      </rPr>
      <t xml:space="preserve">  (8 mėgintuvėliai juostelėje) 0,2 ml PCR mėgintuvėliai su atskirai uždedama dangtelių juostele.  Sterilūs. Patikrinti dėl RNR-azių, DNR-azių, pirogenų</t>
    </r>
  </si>
  <si>
    <t>Prekių kokybė turi atitikti Europos Sąjungos ar tarptautinius standartus. Pateikiami: CE sertifikatai arba lygiaverčiai dokumentai. Pateikiama skaitmeninė dokumento kopija.</t>
  </si>
  <si>
    <t xml:space="preserve">Mėgintuvėliai,2,0 ml PCR mėgintuvėliai. Sterilūs. Be  Rnazių, Dnazių, pirogenų, užsukamu dengteliu </t>
  </si>
  <si>
    <t>1.</t>
  </si>
  <si>
    <t>1.1</t>
  </si>
  <si>
    <t>1.2</t>
  </si>
  <si>
    <t>1.3</t>
  </si>
  <si>
    <t>1.4</t>
  </si>
  <si>
    <t>2</t>
  </si>
  <si>
    <t>2.1</t>
  </si>
  <si>
    <t>2.2</t>
  </si>
  <si>
    <t>2.3</t>
  </si>
  <si>
    <t>2.4</t>
  </si>
  <si>
    <t>Viso 1 pozicija</t>
  </si>
  <si>
    <t>Viso 2 pozicija</t>
  </si>
  <si>
    <t>3</t>
  </si>
  <si>
    <t>4</t>
  </si>
  <si>
    <t>5</t>
  </si>
  <si>
    <t>6</t>
  </si>
  <si>
    <t>7</t>
  </si>
  <si>
    <t>8</t>
  </si>
  <si>
    <t>9</t>
  </si>
  <si>
    <t>10</t>
  </si>
  <si>
    <t>11</t>
  </si>
  <si>
    <t>12</t>
  </si>
  <si>
    <t>Tamponėliai viruso ėminių iš nosies paėmimui: su plastikiniu 150 mm ilgio koteliu, Su lengvai ėminį sugeriančia ir lengvai ėminį išskiriančia galvute, Su trumpais, statmenai išdėstytais nailono / viskozės ar kitos inertiškos medžiagos plaušeliais, Su lūžio linija ties 80 mm, Sterilūs, Supakuoti po vieną, Su galvutėmis, skirtomis nosiai, Galvutės ilgis 15-20 mm, Galvutės diametras 1,8-3 mm</t>
  </si>
  <si>
    <t>Tamponėliai viruso ėminių iš gerklės paėmimui: su plastikiniu 150 mm ilgio koteliu, Su lengvai ėminį sugeriančia ir lengvai ėminį išskiriančia galvute, Su trumpais, statmenai išdėstytais nailono / viskozės ar kitos inertiškos medžiagos plaušeliais, Su lūžio linija ties 80 mm, Sterilūs, Supakuoti po vieną, Su galvutėmis, skirtomis gerklei, Galvutės ilgis 20-25 mm, Galvutės diametras 2-5 mm</t>
  </si>
  <si>
    <t>13</t>
  </si>
  <si>
    <t>15</t>
  </si>
  <si>
    <t>Angaliai dozatoriams. Antgaliai privalo būti suderinami su ligoninės turimais ThermoFisher dozatoriais (pateikti dozatorių gamintojo patvirtinantį bandymų protokolą). Su filtru; patikrinti dėl RNR-azių, DNR-azių, pirogenų. Sterilūs. Tūrių ribos 100-1000µl</t>
  </si>
  <si>
    <t>16</t>
  </si>
  <si>
    <t>19</t>
  </si>
  <si>
    <t>20</t>
  </si>
  <si>
    <t>22</t>
  </si>
  <si>
    <t>23</t>
  </si>
  <si>
    <t>24</t>
  </si>
  <si>
    <t>25</t>
  </si>
  <si>
    <t>26</t>
  </si>
  <si>
    <t>Amplifikacijos plokštelės 96 (8x12) su dengiamosiomis plėvelėmis, tinkamos ligoninės turimam tikro laiko PGR amplifikatoriui BIORAD CFX</t>
  </si>
  <si>
    <t>Amplifikacijos plokštelės 96 (8x12) su dengiamosiomis plėvelėmis, tinkamos ligoninės turimam Sanger sekoskaitos sistemai SeqStudio</t>
  </si>
  <si>
    <t>Amplifikacijos juostelės po 8 mėgintuvėlius juostelėje su dangteliais (atskirai), tinkamos ligoninės turimam tikro laiko PGR amplifikatoriui BIORAD CFX</t>
  </si>
  <si>
    <t>Amplifikacijos juostelės po 8 mėgintuvėlius juostelėje su dangteliais (atskirai), tinkamos ligoninės turimam Sanger sekoskaitos sistemai SeqStudio</t>
  </si>
  <si>
    <t>Mėgintuvėliai 15 ml  Falconi tipo. Konusiniu dugnu, užsukamu kamšteliu. Sterilūs. Be RNR-azių, DNR-azių, pirogenų</t>
  </si>
  <si>
    <t>21</t>
  </si>
  <si>
    <t>Stoveliai 1,5-2 ml  mėgintuvėliams 64 vietų (16x4). Turi būri atsparūs cheminiams dezinfektantams, atoklavavimui ir UV poveikiui, turi būti iš vientiso plastiko, neišlankstomi.Pageidautina galimybė rinktis bent iš trijų spalvų</t>
  </si>
  <si>
    <t>Stoveliai 0,5 ml mėgintuvėliams. Turi būri atsparūs cheminiams dezinfektantams, atoklavavimui ir UV poveikiui, turi būti iš vientiso plastiko, neišlankstomi. Pageidautina galimybė rinktis bent iš trijų spalvų</t>
  </si>
  <si>
    <t>Stoveliai 0,2 ml mėgintuvėliams 94 vietų (8x12). Turi būri atsparūs cheminiams dezinfektantams, atoklavavimui ir UV poveikiui, turi būti iš vientiso plastiko, neišlankstomi.Pageidautina galimybė rinktis bent iš trijų spalvų</t>
  </si>
  <si>
    <t>Vakuuminiai mėgintuvėliai cirkuliuojančios naviko DNR surinkimui.
Mėgintuvėliai turi būti plastikiniai, ne mažiau, nei 10 ml tūrio. Turi būti tinkami žmogaus kraujo surinkimui, laikymui ir transportavinui, tyrimams, skiriant naviko cirkuliuojančią DNR ir genominę DNR. Turi būti užtikrimanas stabilumas ne trumpiau, nei 3 dienas nuo kraujo paėmimo kambario temperatūroje. Turi būti tinkamas naujos kartos sekoskaitos tyrimams ir kiekybinės PGR tyrimams.</t>
  </si>
  <si>
    <t>plius 4 laipsnių temperatūrą išlaikantys stoveliai 1,5-2 ml eppendorf tipo mėgintuvėliams 24 vietų (8x3).</t>
  </si>
  <si>
    <t>minus 20 laipsnių temperatūrą išlaikantys stoveliai 1,5-2 ml eppendorf tipo mėgintuvėliams 24 vietų (8x24).</t>
  </si>
  <si>
    <t>14</t>
  </si>
  <si>
    <t>17</t>
  </si>
  <si>
    <t>18</t>
  </si>
  <si>
    <t>Adapteris 10 ml vakuuminiams mėgintuvėliams telpa 13 vnt. Adapteris turi būti tinkamas turimai Hettich centrifugai Rotina 380R</t>
  </si>
  <si>
    <t>Perkamų medicininių priemonių genetiniams ir molekuliniams tyrimams specifikacija</t>
  </si>
  <si>
    <t>Atitikimas techninėje specifikacijoje nurodytiems reikalavimams (užpildyti išsamiai, nurodant konkrečius parametrus). Katalogo Nr. ir psl.</t>
  </si>
  <si>
    <t>Firminis prekės pavadinimas, gamintojas, prekės kodas</t>
  </si>
  <si>
    <t>Mato vieneto kaina Eur, be PVM</t>
  </si>
  <si>
    <t>Bendra kaina Eur, be PVM</t>
  </si>
  <si>
    <t>PVM dydis, proc.</t>
  </si>
  <si>
    <t>Bendra kaina Eur, su PVM</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</si>
  <si>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</si>
  <si>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Vienai/visai pozicijai siūlyti produktą tik iš vieno gamintojo.</t>
  </si>
  <si>
    <t>Antgaliai ligoninės turimiems automatiniams „Rainin“ tipo dozatoriams (tikslus tūris, kokybiški, automatiškai numetami) (siūlomos  pozicijos prekės bus perkamos iš vieno tiekėjo): graduoti,  pagaminti tik iš gryno sulaikymo polipropileno (PP), patikrinti nuo RNR-azių, DNR-azių ir  pirogeno; pagaminti pagal cGMP reikalavimus visiškai kontroliuojamoje aplinkoje; antgaliai privalo būti suderinami su dozatoriais.Pateikti gamintojo bandymų protokolus dėl suderinamumo. Antgaliai turi būti su filtrais, supakuoti steriliose dėžutėse. 1 pozicijos siūlomos prekės bus perkamos iš vieno tiekėjo, turi būti vieno gamintojo</t>
  </si>
  <si>
    <r>
      <t>Angaliai dozatoriams. Antgaliai privalo būti suderinami su ligoninės turimais Rainin dozatoriais (pateikti dozatorių gamintojo patvirtinantį bandymų protokolą). Antgaliai turi būti su filtrais, sterilūs, be RNazių, DNazių, DNR, pirogenų bei ATP, pateikti sertifikatą. Gamintojas turi atitikti ISO 9001:2015 standartą. 
Antgaliai turi būti pagaminti iš 100 % gryno polipropileno, kuriame negali būti daugiau nei: Rnazių 10-9 Kunitz vienetų/µL; Dnazių 10-7 Kunitz vienetų/µL; Žmogaus DNR 0,32 pg; Bakterijų DNR 1 pg; Endotoksinų 0,001 EU/ml; ATP 2x10-12 mg/µL; Proteazių 50 µL/l; Be PGR inhibitorių.  Pateikiamas gamintojo įgaliojimas tiekti prekes.
Pakuotė po 96 vnt., su galimybe antgalius pateikti aplinką tausojančiose pakuotėse (angl. Green-pack) arba (angl. TerraRack).</t>
    </r>
    <r>
      <rPr>
        <sz val="11"/>
        <color rgb="FFFF0000"/>
        <rFont val="Times New Roman"/>
        <family val="1"/>
        <charset val="186"/>
      </rPr>
      <t xml:space="preserve">
</t>
    </r>
    <r>
      <rPr>
        <sz val="11"/>
        <rFont val="Times New Roman"/>
        <family val="1"/>
        <charset val="186"/>
      </rPr>
      <t>Tūrių ribos 0,5-20µl</t>
    </r>
  </si>
  <si>
    <t>Angaliai dozatoriams. Antgaliai privalo būti suderinami su ligoninės turimais su Rainin dozatoriais (pateikti dozatorių gamintojo patvirtinantį bandymų protokolą). Antgaliai turi būti su filtrais, sterilūs, be RNazių, DNazių, DNR, pirogenų bei ATP, pateikti sertifikatą. Gamintojas turi atitikti ISO 9001:2015 standartą. 
Antgaliai turi būti pagaminti iš 100 % gryno polipropileno, kuriame negali būti daugiau nei: Rnazių 10-9 Kunitz vienetų/µL; Dnazių 10-7 Kunitz vienetų/µL; Žmogaus DNR 0,32 pg; Bakterijų DNR 1 pg; Endotoksinų 0,001 EU/ml; ATP 2x10-12 mg/µL; Proteazių 50 µL/l; Be PGR inhibitorių.  Pateikiamas gamintojo įgaliojimas tiekti prekes.
Pakuotė po 96 vnt., su galimybe antgalius pateikti aplinką tausojančiose pakuotėse (angl. Green-pack) arba (angl. TerraRack). Tūrių ribos 1-200µl</t>
  </si>
  <si>
    <r>
      <t>Angaliai dozatoriams. Antgaliai privalo būti suderinami su su ligoninės turimais Rainin dozatoriais (pateikti dozatorių gamintojo patvirtinantį bandymų protokolą). SAntgaliai turi būti su filtrais, sterilūs, be RNazių, DNazių, DNR, pirogenų bei ATP, pateikti sertifikatą. Gamintojas turi atitikti ISO 9001:2015 standartą. 
Antgaliai turi būti pagaminti iš 100 % gryno polipropileno, kuriame negali būti daugiau nei: Rnazių 10-9 Kunitz vienetų/µL; Dnazių 10-7 Kunitz vienetų/µL; Žmogaus DNR 0,32 pg; Bakterijų DNR 1 pg; Endotoksinų 0,001 EU/ml; ATP 2x10-12 mg/µL; Proteazių 50 µL/l; Be PGR inhibitorių.  Pateikiamas gamintojo įgaliojimas tiekti prekes.
Pakuotė po 96 vnt., su galimybe antgalius pateikti aplinką tausojančiose pakuotėse (angl. Green-pack) arba (angl. TerraRack).</t>
    </r>
    <r>
      <rPr>
        <sz val="11"/>
        <color rgb="FFFF0000"/>
        <rFont val="Times New Roman"/>
        <family val="1"/>
        <charset val="186"/>
      </rPr>
      <t xml:space="preserve"> </t>
    </r>
    <r>
      <rPr>
        <sz val="11"/>
        <rFont val="Times New Roman"/>
        <family val="1"/>
        <charset val="186"/>
      </rPr>
      <t>Tūrių ribos 100-1000µl</t>
    </r>
  </si>
  <si>
    <t>Angaliai dozatoriams. Antgaliai privalo būti suderinami su su ligoninės turimais Rainin dozatoriais (pateikti dozatorių gamintojo patvirtinantį bandymų protokolą). Antgaliai turi būti su filtrais, sterilūs, be RNazių, DNazių, DNR, pirogenų bei ATP, pateikti sertifikatą. Gamintojas turi atitikti ISO 9001:2015 standartą. 
Antgaliai turi būti pagaminti iš 100 % gryno polipropileno, kuriame negali būti daugiau nei: Rnazių 10-9 Kunitz vienetų/µL; Dnazių 10-7 Kunitz vienetų/µL; Žmogaus DNR 0,32 pg; Bakterijų DNR 1 pg; Tūrių ribos 1000-5000µl</t>
  </si>
  <si>
    <t>Antgaliai ligoninės turimiems automatiniams Eppendorf  dozatoriams (tikslus tūris, kokybiški, automatiškai numetami) (siūlomos  pozicijos prekės bus perkamos iš vieno tiekėjo): graduoti,  pagaminti tik iš gryno sulaikymo polipropileno (PP), patikrinti nuo RNR-azių, DNR-azių ir  pirogeno; pagaminti pagal cGMP reikalavimus visiškai kontroliuojamoje aplinkoje; antgaliai privalo būti suderinami su dozatoriais.Pateikti gamintojo bandymų protokolus dėl suderinamumo. Antgaliai turi būti su filtrais, supakuoti steriliose dėžutėse. Pateikti pavyzdžius. 2 pozicijos siūlomos prekės bus perkamos iš vieno tiekėjo, turi būti vieno gamintojo. Pateikti gamintojo bandymų protokolą dėl suderinamumo.  Antgaliai turi būti su filtrais, supakuoti steriliose dėžutėse (2 pozicijos siūlomos prekės bus perkamos iš vieno tiekėjo)</t>
  </si>
  <si>
    <t>Angaliai dozatoriams. Antgaliai privalo būti suderinami su ligoninės turimais Eppendorf dozatoriais (pateikti dozatorių gamintojo patvirtinantį bandymų protokolą). Su filtru; patikrinti dėl RNR-azių, DNR-ių, pirogenų. Sterilūs. Tūrių ribos 0,5-20µl</t>
  </si>
  <si>
    <t>Ligoninei pareikalavus tiekėjas per 5 darbo dienas privalo pateikti pavyzdžius. Negavusi laiku pavyzdžių ligoninė turi teisę pasirinkti kitą tiekėją. Pastaba - prekių pavyzdžiai yra reikalingi išbandymui, jie negrąžinami</t>
  </si>
  <si>
    <t xml:space="preserve">Laikoma, kad tiekėjas teikia pasiūlymą toms pirkimo dalims, kurioms kainas nurodo lentelėje. Privaloma siūlyti visas konkrečioje pirkimo dalyje nurodytas prekes ir nurodyti kiekvienos siūlomos prekės įkainį.  									
Pirkimo dalių atskirų pozicijų mato vieneto kaina gali būti išreikšta po kablelio nurodant ne daugiau kaip keturis (4) ženklus. Bendra pirkimo dalies suma su PVM turi būti išreikšta cento tikslumu, po kablelio nurodant ne daugiau kaip 2 ženklus.  9 stulpelio suma apskaičiuojama: preliminarų kiekį vieneriems metams (3  stulpelis) dauginant iš mato vieneto kainos €, be PVM (6 stulpelis), gautą sumą suapvalinant iki dviejų skaičių po kablelio ir prie gautos kainos pridedant PVM (jei taikoma). Teikiant pasiūlymus prašome nekeisti esamos perkamų priemonių numeracijos.									
4 stulpelyje "Atitikimas techninėje specifikacijoje nurodytiems reikalavimams (užpildyti išsamiai, nurodant konkrečius parametrus). Katalogo Nr. ir psl." turi būti nurodyti siūlomų prekių parametrai pagal 2 stulpelyje nurodytus reikalavimus, ir nuoroda į pridėtą katalogą,  neužtenka įrašyti "Atitinka", 5 stulpelyge turi būti nurodyta: 1. Firminis prekės pavadinimas, 2. Gamintojas, 3. Siūlomos prekės kodas nurodytas pridėtame kataloge.									</t>
  </si>
  <si>
    <t>Orientacinis perkamas kiekis iki (vnt.)</t>
  </si>
  <si>
    <t>Mėgintuvėliai, 0,2 ml PCR mėgintuvėliai. Sterilūs. Patikrinti dėl RNR-azių, DNR-azių, pirogenų.  Techninė dokumentacija psl. 1-5</t>
  </si>
  <si>
    <r>
      <t xml:space="preserve">Mėgintuvėlių </t>
    </r>
    <r>
      <rPr>
        <u/>
        <sz val="11"/>
        <rFont val="Times New Roman"/>
        <family val="1"/>
        <charset val="186"/>
      </rPr>
      <t>juostelės</t>
    </r>
    <r>
      <rPr>
        <sz val="11"/>
        <rFont val="Times New Roman"/>
        <family val="1"/>
        <charset val="186"/>
      </rPr>
      <t xml:space="preserve"> (8 mėgintuvėliai juostelėje) 0,2 ml PCR mėgintuvėliai su prie kiekvieno mėgintuvėlio pritvirtintu dangteliu. Sterilūs. Patikrinti dėl RNR-azių, DNR-azių, pirogenų. Techninė dokumentacija psl. 6-10</t>
    </r>
  </si>
  <si>
    <r>
      <t xml:space="preserve">Mėgintuvėlių </t>
    </r>
    <r>
      <rPr>
        <u/>
        <sz val="11"/>
        <rFont val="Times New Roman"/>
        <family val="1"/>
        <charset val="186"/>
      </rPr>
      <t>juostelės</t>
    </r>
    <r>
      <rPr>
        <sz val="11"/>
        <rFont val="Times New Roman"/>
        <family val="1"/>
        <charset val="186"/>
      </rPr>
      <t xml:space="preserve">  (8 mėgintuvėliai juostelėje) 0,2 ml PCR mėgintuvėliai su atskirai uždedama dangtelių juostele.  Sterilūs. Patikrinti dėl RNR-azių, DNR-azių, pirogenų. Techninė dokumentacija psl. 11-12</t>
    </r>
  </si>
  <si>
    <t>Mėgintuvėliai,1,5 ml PCR mėgintuvėliai. Sterilūs. Be  RNR-azių, DNR-azių, pirogenų, sandariai užsidarantys (safe-loch funkcija). Techninė dokumentacija psl. 13-15</t>
  </si>
  <si>
    <t>Mėgintuvėliai,2,0 ml PCR mėgintuvėliai. Sterilūs. Be  Rnazių, Dnazių, pirogenų, sandariai užsidarantys (safe-loch funkcija). Techninė dokumentacija psl. 13-15</t>
  </si>
  <si>
    <t>Amplifikacijos plokštelės 96 (8x12) su dengiamosiomis plėvelėmis, tinkamos ligoninės turimam Sanger sekoskaitos sistemai SeqStudio. Techninė dokumentacija psl. 16-25</t>
  </si>
  <si>
    <t>Amplifikacijos juostelės po 8 mėgintuvėlius juostelėje su dangteliais (atskirai), tinkamos ligoninės turimam Sanger sekoskaitos sistemai SeqStudio. Techninė dokumentacija psl. 16-34</t>
  </si>
  <si>
    <t>Thermo Fisher (Life Technologies), MicroAmp Optical 96-Well Reaction Plate , MicroAmp Clear Adhesive Film, 100 vnt, N8010560, 4306311</t>
  </si>
  <si>
    <t xml:space="preserve">Thermo Fisher (Life Technologies), MicroAmp Optical 8-Tube Strip, 0.2 mL and MicroAmp Optical 8-Cap, 250 strips (1),4316567, 4323032 </t>
  </si>
  <si>
    <t>Thermo Fisher (Life Technologies), RNase-free Microfuge Tubes (2.0 ml), 500 tubes, AM12425</t>
  </si>
  <si>
    <t>Thermo Fisher (Life Technologies), Nonstick, RNase-free Microfuge Tubes (1.5 mL), 500 tubes, AM12400</t>
  </si>
  <si>
    <t xml:space="preserve">Thermo Fisher (Life Technologies), PCR Tubes &amp; Caps, RNase-free, 0.2 mL (8-strip format), 125 strips, AM12230 </t>
  </si>
  <si>
    <t>Thermo Fisher (Life Technologies), MicroAmp 8-Tube Strip with Attached Domed Caps, 0.2 mL, 125 strips, A30589</t>
  </si>
  <si>
    <t>Thermo Fisher (Life Technologies), Thin-walled, frosted lid, RNase-free PCR tubes (0.2 mL), 1000 tubes, AM12225</t>
  </si>
  <si>
    <t>Angaliai dozatoriams. Antgaliai  suderinami su ligoninės turimais ThermoFisher dozatoriais (pateikti dozatorių gamintojo patvirtinantį bandymų protokolą). Su filtru; patikrinti dėl RNR-azių, DNR-azių, pirogenų. Sterilūs. Tūrių ribos 100-1000µl</t>
  </si>
  <si>
    <t>Thermo Fisher Scientifi, Finntip Filter 1000ul, 10x96/rack, 
94052410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</si>
</sst>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7" formatCode="0.000"/>
    <numFmt numFmtId="168" formatCode="0.0000"/>
  </numFmts>
  <fonts count="11"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0"/>
      <name val="Times New Roman"/>
      <family val="1"/>
      <charset val="186"/>
    </font>
    <font>
      <u/>
      <sz val="11"/>
      <name val="Times New Roman"/>
      <family val="1"/>
      <charset val="186"/>
    </font>
    <font>
      <sz val="11"/>
      <name val="Times New Roman"/>
      <family val="1"/>
    </font>
    <font>
      <sz val="11"/>
      <color rgb="FF000000"/>
      <name val="Times New Roman"/>
      <family val="1"/>
    </font>
    <font>
      <sz val="8"/>
      <name val="Calibri"/>
      <family val="2"/>
      <charset val="186"/>
      <scheme val="minor"/>
    </font>
    <font>
      <sz val="11"/>
      <color rgb="FFFF0000"/>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horizontal="righ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vertical="top"/>
    </xf>
    <xf numFmtId="49" fontId="3" fillId="0" borderId="1" xfId="0" applyNumberFormat="1" applyFont="1" applyBorder="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5" fillId="0" borderId="0" xfId="0" applyFont="1" applyAlignment="1">
      <alignment horizontal="right" vertical="top"/>
    </xf>
    <xf numFmtId="0" fontId="3" fillId="0" borderId="1" xfId="0" applyFont="1" applyBorder="1" applyAlignment="1">
      <alignment wrapText="1"/>
    </xf>
    <xf numFmtId="49" fontId="3" fillId="0" borderId="0" xfId="0" applyNumberFormat="1" applyFont="1" applyAlignment="1">
      <alignment horizontal="center" vertical="top" wrapText="1"/>
    </xf>
    <xf numFmtId="0" fontId="3" fillId="0" borderId="1" xfId="0" applyFont="1" applyBorder="1" applyAlignment="1">
      <alignment horizontal="right" vertical="top"/>
    </xf>
    <xf numFmtId="49" fontId="7" fillId="0" borderId="1" xfId="0" applyNumberFormat="1" applyFont="1" applyBorder="1" applyAlignment="1">
      <alignment horizontal="center" vertical="top" wrapText="1"/>
    </xf>
    <xf numFmtId="0" fontId="5" fillId="0" borderId="1" xfId="0" applyFont="1" applyBorder="1" applyAlignment="1">
      <alignment horizontal="right" vertical="top"/>
    </xf>
    <xf numFmtId="0" fontId="5" fillId="0" borderId="1" xfId="0" applyFont="1" applyBorder="1" applyAlignment="1">
      <alignment horizontal="right" vertical="top" wrapText="1"/>
    </xf>
    <xf numFmtId="0" fontId="5" fillId="0" borderId="1" xfId="0" applyFont="1" applyBorder="1" applyAlignment="1">
      <alignment horizontal="center" vertical="top" wrapText="1"/>
    </xf>
    <xf numFmtId="0" fontId="8" fillId="0" borderId="2" xfId="0" applyFont="1" applyBorder="1" applyAlignment="1">
      <alignment vertical="center"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3" fillId="0" borderId="3" xfId="0" applyFont="1" applyBorder="1" applyAlignment="1">
      <alignment horizontal="center" vertical="top"/>
    </xf>
    <xf numFmtId="0" fontId="5" fillId="0" borderId="3" xfId="0" applyFont="1" applyBorder="1" applyAlignment="1">
      <alignment horizontal="right" vertical="top"/>
    </xf>
    <xf numFmtId="49" fontId="7" fillId="0" borderId="4" xfId="0" applyNumberFormat="1" applyFont="1" applyBorder="1" applyAlignment="1">
      <alignment horizontal="center" vertical="top" wrapText="1"/>
    </xf>
    <xf numFmtId="0" fontId="2" fillId="0" borderId="1" xfId="0" applyFont="1" applyBorder="1" applyAlignment="1">
      <alignment vertical="top"/>
    </xf>
    <xf numFmtId="0" fontId="2" fillId="0" borderId="1" xfId="0" applyFont="1" applyBorder="1" applyAlignment="1">
      <alignment vertical="top"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vertical="top" wrapText="1"/>
    </xf>
    <xf numFmtId="2" fontId="5" fillId="0" borderId="1" xfId="0" applyNumberFormat="1" applyFont="1" applyBorder="1" applyAlignment="1">
      <alignment horizontal="right" vertical="top"/>
    </xf>
    <xf numFmtId="2" fontId="3" fillId="0" borderId="1" xfId="0" applyNumberFormat="1" applyFont="1" applyBorder="1" applyAlignment="1">
      <alignment horizontal="center" vertical="top"/>
    </xf>
    <xf numFmtId="0" fontId="1" fillId="0" borderId="0" xfId="0" applyFont="1" applyAlignment="1">
      <alignment horizontal="center"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168" fontId="5" fillId="0" borderId="1" xfId="0" applyNumberFormat="1" applyFont="1" applyBorder="1" applyAlignment="1">
      <alignment horizontal="center" vertical="top" wrapText="1"/>
    </xf>
    <xf numFmtId="167" fontId="3" fillId="0" borderId="1" xfId="0" applyNumberFormat="1" applyFont="1" applyBorder="1" applyAlignment="1">
      <alignment horizontal="center" vertical="top"/>
    </xf>
    <xf numFmtId="168" fontId="3" fillId="0" borderId="1"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abSelected="1" zoomScale="70" zoomScaleNormal="70" workbookViewId="0">
      <pane xSplit="1" ySplit="3" topLeftCell="B43" activePane="bottomRight" state="frozen"/>
      <selection pane="topRight" activeCell="B1" sqref="B1"/>
      <selection pane="bottomLeft" activeCell="A4" sqref="A4"/>
      <selection pane="bottomRight" activeCell="F40" sqref="F40"/>
    </sheetView>
  </sheetViews>
  <sheetFormatPr defaultRowHeight="15.75" x14ac:dyDescent="0.25"/>
  <cols>
    <col min="1" max="1" width="7.28515625" style="3" bestFit="1" customWidth="1"/>
    <col min="2" max="2" width="67.140625" style="4" customWidth="1"/>
    <col min="3" max="3" width="12.85546875" style="2" customWidth="1"/>
    <col min="4" max="4" width="34" style="2" customWidth="1"/>
    <col min="5" max="5" width="16.85546875" style="2" customWidth="1"/>
    <col min="6" max="6" width="16.140625" style="2" customWidth="1"/>
    <col min="7" max="7" width="10.42578125" style="2" customWidth="1"/>
    <col min="8" max="8" width="14" style="2" customWidth="1"/>
    <col min="9" max="9" width="15.5703125" style="2" customWidth="1"/>
    <col min="10" max="253" width="9.140625" style="2"/>
    <col min="254" max="254" width="6.28515625" style="2" customWidth="1"/>
    <col min="255" max="255" width="63.140625" style="2" customWidth="1"/>
    <col min="256" max="256" width="15.28515625" style="2" customWidth="1"/>
    <col min="257" max="257" width="9.85546875" style="2" customWidth="1"/>
    <col min="258" max="258" width="8.42578125" style="2" customWidth="1"/>
    <col min="259" max="259" width="9.5703125" style="2" customWidth="1"/>
    <col min="260" max="260" width="9.42578125" style="2" customWidth="1"/>
    <col min="261" max="261" width="20.85546875" style="2" customWidth="1"/>
    <col min="262" max="509" width="9.140625" style="2"/>
    <col min="510" max="510" width="6.28515625" style="2" customWidth="1"/>
    <col min="511" max="511" width="63.140625" style="2" customWidth="1"/>
    <col min="512" max="512" width="15.28515625" style="2" customWidth="1"/>
    <col min="513" max="513" width="9.85546875" style="2" customWidth="1"/>
    <col min="514" max="514" width="8.42578125" style="2" customWidth="1"/>
    <col min="515" max="515" width="9.5703125" style="2" customWidth="1"/>
    <col min="516" max="516" width="9.42578125" style="2" customWidth="1"/>
    <col min="517" max="517" width="20.85546875" style="2" customWidth="1"/>
    <col min="518" max="765" width="9.140625" style="2"/>
    <col min="766" max="766" width="6.28515625" style="2" customWidth="1"/>
    <col min="767" max="767" width="63.140625" style="2" customWidth="1"/>
    <col min="768" max="768" width="15.28515625" style="2" customWidth="1"/>
    <col min="769" max="769" width="9.85546875" style="2" customWidth="1"/>
    <col min="770" max="770" width="8.42578125" style="2" customWidth="1"/>
    <col min="771" max="771" width="9.5703125" style="2" customWidth="1"/>
    <col min="772" max="772" width="9.42578125" style="2" customWidth="1"/>
    <col min="773" max="773" width="20.85546875" style="2" customWidth="1"/>
    <col min="774" max="1021" width="9.140625" style="2"/>
    <col min="1022" max="1022" width="6.28515625" style="2" customWidth="1"/>
    <col min="1023" max="1023" width="63.140625" style="2" customWidth="1"/>
    <col min="1024" max="1024" width="15.28515625" style="2" customWidth="1"/>
    <col min="1025" max="1025" width="9.85546875" style="2" customWidth="1"/>
    <col min="1026" max="1026" width="8.42578125" style="2" customWidth="1"/>
    <col min="1027" max="1027" width="9.5703125" style="2" customWidth="1"/>
    <col min="1028" max="1028" width="9.42578125" style="2" customWidth="1"/>
    <col min="1029" max="1029" width="20.85546875" style="2" customWidth="1"/>
    <col min="1030" max="1277" width="9.140625" style="2"/>
    <col min="1278" max="1278" width="6.28515625" style="2" customWidth="1"/>
    <col min="1279" max="1279" width="63.140625" style="2" customWidth="1"/>
    <col min="1280" max="1280" width="15.28515625" style="2" customWidth="1"/>
    <col min="1281" max="1281" width="9.85546875" style="2" customWidth="1"/>
    <col min="1282" max="1282" width="8.42578125" style="2" customWidth="1"/>
    <col min="1283" max="1283" width="9.5703125" style="2" customWidth="1"/>
    <col min="1284" max="1284" width="9.42578125" style="2" customWidth="1"/>
    <col min="1285" max="1285" width="20.85546875" style="2" customWidth="1"/>
    <col min="1286" max="1533" width="9.140625" style="2"/>
    <col min="1534" max="1534" width="6.28515625" style="2" customWidth="1"/>
    <col min="1535" max="1535" width="63.140625" style="2" customWidth="1"/>
    <col min="1536" max="1536" width="15.28515625" style="2" customWidth="1"/>
    <col min="1537" max="1537" width="9.85546875" style="2" customWidth="1"/>
    <col min="1538" max="1538" width="8.42578125" style="2" customWidth="1"/>
    <col min="1539" max="1539" width="9.5703125" style="2" customWidth="1"/>
    <col min="1540" max="1540" width="9.42578125" style="2" customWidth="1"/>
    <col min="1541" max="1541" width="20.85546875" style="2" customWidth="1"/>
    <col min="1542" max="1789" width="9.140625" style="2"/>
    <col min="1790" max="1790" width="6.28515625" style="2" customWidth="1"/>
    <col min="1791" max="1791" width="63.140625" style="2" customWidth="1"/>
    <col min="1792" max="1792" width="15.28515625" style="2" customWidth="1"/>
    <col min="1793" max="1793" width="9.85546875" style="2" customWidth="1"/>
    <col min="1794" max="1794" width="8.42578125" style="2" customWidth="1"/>
    <col min="1795" max="1795" width="9.5703125" style="2" customWidth="1"/>
    <col min="1796" max="1796" width="9.42578125" style="2" customWidth="1"/>
    <col min="1797" max="1797" width="20.85546875" style="2" customWidth="1"/>
    <col min="1798" max="2045" width="9.140625" style="2"/>
    <col min="2046" max="2046" width="6.28515625" style="2" customWidth="1"/>
    <col min="2047" max="2047" width="63.140625" style="2" customWidth="1"/>
    <col min="2048" max="2048" width="15.28515625" style="2" customWidth="1"/>
    <col min="2049" max="2049" width="9.85546875" style="2" customWidth="1"/>
    <col min="2050" max="2050" width="8.42578125" style="2" customWidth="1"/>
    <col min="2051" max="2051" width="9.5703125" style="2" customWidth="1"/>
    <col min="2052" max="2052" width="9.42578125" style="2" customWidth="1"/>
    <col min="2053" max="2053" width="20.85546875" style="2" customWidth="1"/>
    <col min="2054" max="2301" width="9.140625" style="2"/>
    <col min="2302" max="2302" width="6.28515625" style="2" customWidth="1"/>
    <col min="2303" max="2303" width="63.140625" style="2" customWidth="1"/>
    <col min="2304" max="2304" width="15.28515625" style="2" customWidth="1"/>
    <col min="2305" max="2305" width="9.85546875" style="2" customWidth="1"/>
    <col min="2306" max="2306" width="8.42578125" style="2" customWidth="1"/>
    <col min="2307" max="2307" width="9.5703125" style="2" customWidth="1"/>
    <col min="2308" max="2308" width="9.42578125" style="2" customWidth="1"/>
    <col min="2309" max="2309" width="20.85546875" style="2" customWidth="1"/>
    <col min="2310" max="2557" width="9.140625" style="2"/>
    <col min="2558" max="2558" width="6.28515625" style="2" customWidth="1"/>
    <col min="2559" max="2559" width="63.140625" style="2" customWidth="1"/>
    <col min="2560" max="2560" width="15.28515625" style="2" customWidth="1"/>
    <col min="2561" max="2561" width="9.85546875" style="2" customWidth="1"/>
    <col min="2562" max="2562" width="8.42578125" style="2" customWidth="1"/>
    <col min="2563" max="2563" width="9.5703125" style="2" customWidth="1"/>
    <col min="2564" max="2564" width="9.42578125" style="2" customWidth="1"/>
    <col min="2565" max="2565" width="20.85546875" style="2" customWidth="1"/>
    <col min="2566" max="2813" width="9.140625" style="2"/>
    <col min="2814" max="2814" width="6.28515625" style="2" customWidth="1"/>
    <col min="2815" max="2815" width="63.140625" style="2" customWidth="1"/>
    <col min="2816" max="2816" width="15.28515625" style="2" customWidth="1"/>
    <col min="2817" max="2817" width="9.85546875" style="2" customWidth="1"/>
    <col min="2818" max="2818" width="8.42578125" style="2" customWidth="1"/>
    <col min="2819" max="2819" width="9.5703125" style="2" customWidth="1"/>
    <col min="2820" max="2820" width="9.42578125" style="2" customWidth="1"/>
    <col min="2821" max="2821" width="20.85546875" style="2" customWidth="1"/>
    <col min="2822" max="3069" width="9.140625" style="2"/>
    <col min="3070" max="3070" width="6.28515625" style="2" customWidth="1"/>
    <col min="3071" max="3071" width="63.140625" style="2" customWidth="1"/>
    <col min="3072" max="3072" width="15.28515625" style="2" customWidth="1"/>
    <col min="3073" max="3073" width="9.85546875" style="2" customWidth="1"/>
    <col min="3074" max="3074" width="8.42578125" style="2" customWidth="1"/>
    <col min="3075" max="3075" width="9.5703125" style="2" customWidth="1"/>
    <col min="3076" max="3076" width="9.42578125" style="2" customWidth="1"/>
    <col min="3077" max="3077" width="20.85546875" style="2" customWidth="1"/>
    <col min="3078" max="3325" width="9.140625" style="2"/>
    <col min="3326" max="3326" width="6.28515625" style="2" customWidth="1"/>
    <col min="3327" max="3327" width="63.140625" style="2" customWidth="1"/>
    <col min="3328" max="3328" width="15.28515625" style="2" customWidth="1"/>
    <col min="3329" max="3329" width="9.85546875" style="2" customWidth="1"/>
    <col min="3330" max="3330" width="8.42578125" style="2" customWidth="1"/>
    <col min="3331" max="3331" width="9.5703125" style="2" customWidth="1"/>
    <col min="3332" max="3332" width="9.42578125" style="2" customWidth="1"/>
    <col min="3333" max="3333" width="20.85546875" style="2" customWidth="1"/>
    <col min="3334" max="3581" width="9.140625" style="2"/>
    <col min="3582" max="3582" width="6.28515625" style="2" customWidth="1"/>
    <col min="3583" max="3583" width="63.140625" style="2" customWidth="1"/>
    <col min="3584" max="3584" width="15.28515625" style="2" customWidth="1"/>
    <col min="3585" max="3585" width="9.85546875" style="2" customWidth="1"/>
    <col min="3586" max="3586" width="8.42578125" style="2" customWidth="1"/>
    <col min="3587" max="3587" width="9.5703125" style="2" customWidth="1"/>
    <col min="3588" max="3588" width="9.42578125" style="2" customWidth="1"/>
    <col min="3589" max="3589" width="20.85546875" style="2" customWidth="1"/>
    <col min="3590" max="3837" width="9.140625" style="2"/>
    <col min="3838" max="3838" width="6.28515625" style="2" customWidth="1"/>
    <col min="3839" max="3839" width="63.140625" style="2" customWidth="1"/>
    <col min="3840" max="3840" width="15.28515625" style="2" customWidth="1"/>
    <col min="3841" max="3841" width="9.85546875" style="2" customWidth="1"/>
    <col min="3842" max="3842" width="8.42578125" style="2" customWidth="1"/>
    <col min="3843" max="3843" width="9.5703125" style="2" customWidth="1"/>
    <col min="3844" max="3844" width="9.42578125" style="2" customWidth="1"/>
    <col min="3845" max="3845" width="20.85546875" style="2" customWidth="1"/>
    <col min="3846" max="4093" width="9.140625" style="2"/>
    <col min="4094" max="4094" width="6.28515625" style="2" customWidth="1"/>
    <col min="4095" max="4095" width="63.140625" style="2" customWidth="1"/>
    <col min="4096" max="4096" width="15.28515625" style="2" customWidth="1"/>
    <col min="4097" max="4097" width="9.85546875" style="2" customWidth="1"/>
    <col min="4098" max="4098" width="8.42578125" style="2" customWidth="1"/>
    <col min="4099" max="4099" width="9.5703125" style="2" customWidth="1"/>
    <col min="4100" max="4100" width="9.42578125" style="2" customWidth="1"/>
    <col min="4101" max="4101" width="20.85546875" style="2" customWidth="1"/>
    <col min="4102" max="4349" width="9.140625" style="2"/>
    <col min="4350" max="4350" width="6.28515625" style="2" customWidth="1"/>
    <col min="4351" max="4351" width="63.140625" style="2" customWidth="1"/>
    <col min="4352" max="4352" width="15.28515625" style="2" customWidth="1"/>
    <col min="4353" max="4353" width="9.85546875" style="2" customWidth="1"/>
    <col min="4354" max="4354" width="8.42578125" style="2" customWidth="1"/>
    <col min="4355" max="4355" width="9.5703125" style="2" customWidth="1"/>
    <col min="4356" max="4356" width="9.42578125" style="2" customWidth="1"/>
    <col min="4357" max="4357" width="20.85546875" style="2" customWidth="1"/>
    <col min="4358" max="4605" width="9.140625" style="2"/>
    <col min="4606" max="4606" width="6.28515625" style="2" customWidth="1"/>
    <col min="4607" max="4607" width="63.140625" style="2" customWidth="1"/>
    <col min="4608" max="4608" width="15.28515625" style="2" customWidth="1"/>
    <col min="4609" max="4609" width="9.85546875" style="2" customWidth="1"/>
    <col min="4610" max="4610" width="8.42578125" style="2" customWidth="1"/>
    <col min="4611" max="4611" width="9.5703125" style="2" customWidth="1"/>
    <col min="4612" max="4612" width="9.42578125" style="2" customWidth="1"/>
    <col min="4613" max="4613" width="20.85546875" style="2" customWidth="1"/>
    <col min="4614" max="4861" width="9.140625" style="2"/>
    <col min="4862" max="4862" width="6.28515625" style="2" customWidth="1"/>
    <col min="4863" max="4863" width="63.140625" style="2" customWidth="1"/>
    <col min="4864" max="4864" width="15.28515625" style="2" customWidth="1"/>
    <col min="4865" max="4865" width="9.85546875" style="2" customWidth="1"/>
    <col min="4866" max="4866" width="8.42578125" style="2" customWidth="1"/>
    <col min="4867" max="4867" width="9.5703125" style="2" customWidth="1"/>
    <col min="4868" max="4868" width="9.42578125" style="2" customWidth="1"/>
    <col min="4869" max="4869" width="20.85546875" style="2" customWidth="1"/>
    <col min="4870" max="5117" width="9.140625" style="2"/>
    <col min="5118" max="5118" width="6.28515625" style="2" customWidth="1"/>
    <col min="5119" max="5119" width="63.140625" style="2" customWidth="1"/>
    <col min="5120" max="5120" width="15.28515625" style="2" customWidth="1"/>
    <col min="5121" max="5121" width="9.85546875" style="2" customWidth="1"/>
    <col min="5122" max="5122" width="8.42578125" style="2" customWidth="1"/>
    <col min="5123" max="5123" width="9.5703125" style="2" customWidth="1"/>
    <col min="5124" max="5124" width="9.42578125" style="2" customWidth="1"/>
    <col min="5125" max="5125" width="20.85546875" style="2" customWidth="1"/>
    <col min="5126" max="5373" width="9.140625" style="2"/>
    <col min="5374" max="5374" width="6.28515625" style="2" customWidth="1"/>
    <col min="5375" max="5375" width="63.140625" style="2" customWidth="1"/>
    <col min="5376" max="5376" width="15.28515625" style="2" customWidth="1"/>
    <col min="5377" max="5377" width="9.85546875" style="2" customWidth="1"/>
    <col min="5378" max="5378" width="8.42578125" style="2" customWidth="1"/>
    <col min="5379" max="5379" width="9.5703125" style="2" customWidth="1"/>
    <col min="5380" max="5380" width="9.42578125" style="2" customWidth="1"/>
    <col min="5381" max="5381" width="20.85546875" style="2" customWidth="1"/>
    <col min="5382" max="5629" width="9.140625" style="2"/>
    <col min="5630" max="5630" width="6.28515625" style="2" customWidth="1"/>
    <col min="5631" max="5631" width="63.140625" style="2" customWidth="1"/>
    <col min="5632" max="5632" width="15.28515625" style="2" customWidth="1"/>
    <col min="5633" max="5633" width="9.85546875" style="2" customWidth="1"/>
    <col min="5634" max="5634" width="8.42578125" style="2" customWidth="1"/>
    <col min="5635" max="5635" width="9.5703125" style="2" customWidth="1"/>
    <col min="5636" max="5636" width="9.42578125" style="2" customWidth="1"/>
    <col min="5637" max="5637" width="20.85546875" style="2" customWidth="1"/>
    <col min="5638" max="5885" width="9.140625" style="2"/>
    <col min="5886" max="5886" width="6.28515625" style="2" customWidth="1"/>
    <col min="5887" max="5887" width="63.140625" style="2" customWidth="1"/>
    <col min="5888" max="5888" width="15.28515625" style="2" customWidth="1"/>
    <col min="5889" max="5889" width="9.85546875" style="2" customWidth="1"/>
    <col min="5890" max="5890" width="8.42578125" style="2" customWidth="1"/>
    <col min="5891" max="5891" width="9.5703125" style="2" customWidth="1"/>
    <col min="5892" max="5892" width="9.42578125" style="2" customWidth="1"/>
    <col min="5893" max="5893" width="20.85546875" style="2" customWidth="1"/>
    <col min="5894" max="6141" width="9.140625" style="2"/>
    <col min="6142" max="6142" width="6.28515625" style="2" customWidth="1"/>
    <col min="6143" max="6143" width="63.140625" style="2" customWidth="1"/>
    <col min="6144" max="6144" width="15.28515625" style="2" customWidth="1"/>
    <col min="6145" max="6145" width="9.85546875" style="2" customWidth="1"/>
    <col min="6146" max="6146" width="8.42578125" style="2" customWidth="1"/>
    <col min="6147" max="6147" width="9.5703125" style="2" customWidth="1"/>
    <col min="6148" max="6148" width="9.42578125" style="2" customWidth="1"/>
    <col min="6149" max="6149" width="20.85546875" style="2" customWidth="1"/>
    <col min="6150" max="6397" width="9.140625" style="2"/>
    <col min="6398" max="6398" width="6.28515625" style="2" customWidth="1"/>
    <col min="6399" max="6399" width="63.140625" style="2" customWidth="1"/>
    <col min="6400" max="6400" width="15.28515625" style="2" customWidth="1"/>
    <col min="6401" max="6401" width="9.85546875" style="2" customWidth="1"/>
    <col min="6402" max="6402" width="8.42578125" style="2" customWidth="1"/>
    <col min="6403" max="6403" width="9.5703125" style="2" customWidth="1"/>
    <col min="6404" max="6404" width="9.42578125" style="2" customWidth="1"/>
    <col min="6405" max="6405" width="20.85546875" style="2" customWidth="1"/>
    <col min="6406" max="6653" width="9.140625" style="2"/>
    <col min="6654" max="6654" width="6.28515625" style="2" customWidth="1"/>
    <col min="6655" max="6655" width="63.140625" style="2" customWidth="1"/>
    <col min="6656" max="6656" width="15.28515625" style="2" customWidth="1"/>
    <col min="6657" max="6657" width="9.85546875" style="2" customWidth="1"/>
    <col min="6658" max="6658" width="8.42578125" style="2" customWidth="1"/>
    <col min="6659" max="6659" width="9.5703125" style="2" customWidth="1"/>
    <col min="6660" max="6660" width="9.42578125" style="2" customWidth="1"/>
    <col min="6661" max="6661" width="20.85546875" style="2" customWidth="1"/>
    <col min="6662" max="6909" width="9.140625" style="2"/>
    <col min="6910" max="6910" width="6.28515625" style="2" customWidth="1"/>
    <col min="6911" max="6911" width="63.140625" style="2" customWidth="1"/>
    <col min="6912" max="6912" width="15.28515625" style="2" customWidth="1"/>
    <col min="6913" max="6913" width="9.85546875" style="2" customWidth="1"/>
    <col min="6914" max="6914" width="8.42578125" style="2" customWidth="1"/>
    <col min="6915" max="6915" width="9.5703125" style="2" customWidth="1"/>
    <col min="6916" max="6916" width="9.42578125" style="2" customWidth="1"/>
    <col min="6917" max="6917" width="20.85546875" style="2" customWidth="1"/>
    <col min="6918" max="7165" width="9.140625" style="2"/>
    <col min="7166" max="7166" width="6.28515625" style="2" customWidth="1"/>
    <col min="7167" max="7167" width="63.140625" style="2" customWidth="1"/>
    <col min="7168" max="7168" width="15.28515625" style="2" customWidth="1"/>
    <col min="7169" max="7169" width="9.85546875" style="2" customWidth="1"/>
    <col min="7170" max="7170" width="8.42578125" style="2" customWidth="1"/>
    <col min="7171" max="7171" width="9.5703125" style="2" customWidth="1"/>
    <col min="7172" max="7172" width="9.42578125" style="2" customWidth="1"/>
    <col min="7173" max="7173" width="20.85546875" style="2" customWidth="1"/>
    <col min="7174" max="7421" width="9.140625" style="2"/>
    <col min="7422" max="7422" width="6.28515625" style="2" customWidth="1"/>
    <col min="7423" max="7423" width="63.140625" style="2" customWidth="1"/>
    <col min="7424" max="7424" width="15.28515625" style="2" customWidth="1"/>
    <col min="7425" max="7425" width="9.85546875" style="2" customWidth="1"/>
    <col min="7426" max="7426" width="8.42578125" style="2" customWidth="1"/>
    <col min="7427" max="7427" width="9.5703125" style="2" customWidth="1"/>
    <col min="7428" max="7428" width="9.42578125" style="2" customWidth="1"/>
    <col min="7429" max="7429" width="20.85546875" style="2" customWidth="1"/>
    <col min="7430" max="7677" width="9.140625" style="2"/>
    <col min="7678" max="7678" width="6.28515625" style="2" customWidth="1"/>
    <col min="7679" max="7679" width="63.140625" style="2" customWidth="1"/>
    <col min="7680" max="7680" width="15.28515625" style="2" customWidth="1"/>
    <col min="7681" max="7681" width="9.85546875" style="2" customWidth="1"/>
    <col min="7682" max="7682" width="8.42578125" style="2" customWidth="1"/>
    <col min="7683" max="7683" width="9.5703125" style="2" customWidth="1"/>
    <col min="7684" max="7684" width="9.42578125" style="2" customWidth="1"/>
    <col min="7685" max="7685" width="20.85546875" style="2" customWidth="1"/>
    <col min="7686" max="7933" width="9.140625" style="2"/>
    <col min="7934" max="7934" width="6.28515625" style="2" customWidth="1"/>
    <col min="7935" max="7935" width="63.140625" style="2" customWidth="1"/>
    <col min="7936" max="7936" width="15.28515625" style="2" customWidth="1"/>
    <col min="7937" max="7937" width="9.85546875" style="2" customWidth="1"/>
    <col min="7938" max="7938" width="8.42578125" style="2" customWidth="1"/>
    <col min="7939" max="7939" width="9.5703125" style="2" customWidth="1"/>
    <col min="7940" max="7940" width="9.42578125" style="2" customWidth="1"/>
    <col min="7941" max="7941" width="20.85546875" style="2" customWidth="1"/>
    <col min="7942" max="8189" width="9.140625" style="2"/>
    <col min="8190" max="8190" width="6.28515625" style="2" customWidth="1"/>
    <col min="8191" max="8191" width="63.140625" style="2" customWidth="1"/>
    <col min="8192" max="8192" width="15.28515625" style="2" customWidth="1"/>
    <col min="8193" max="8193" width="9.85546875" style="2" customWidth="1"/>
    <col min="8194" max="8194" width="8.42578125" style="2" customWidth="1"/>
    <col min="8195" max="8195" width="9.5703125" style="2" customWidth="1"/>
    <col min="8196" max="8196" width="9.42578125" style="2" customWidth="1"/>
    <col min="8197" max="8197" width="20.85546875" style="2" customWidth="1"/>
    <col min="8198" max="8445" width="9.140625" style="2"/>
    <col min="8446" max="8446" width="6.28515625" style="2" customWidth="1"/>
    <col min="8447" max="8447" width="63.140625" style="2" customWidth="1"/>
    <col min="8448" max="8448" width="15.28515625" style="2" customWidth="1"/>
    <col min="8449" max="8449" width="9.85546875" style="2" customWidth="1"/>
    <col min="8450" max="8450" width="8.42578125" style="2" customWidth="1"/>
    <col min="8451" max="8451" width="9.5703125" style="2" customWidth="1"/>
    <col min="8452" max="8452" width="9.42578125" style="2" customWidth="1"/>
    <col min="8453" max="8453" width="20.85546875" style="2" customWidth="1"/>
    <col min="8454" max="8701" width="9.140625" style="2"/>
    <col min="8702" max="8702" width="6.28515625" style="2" customWidth="1"/>
    <col min="8703" max="8703" width="63.140625" style="2" customWidth="1"/>
    <col min="8704" max="8704" width="15.28515625" style="2" customWidth="1"/>
    <col min="8705" max="8705" width="9.85546875" style="2" customWidth="1"/>
    <col min="8706" max="8706" width="8.42578125" style="2" customWidth="1"/>
    <col min="8707" max="8707" width="9.5703125" style="2" customWidth="1"/>
    <col min="8708" max="8708" width="9.42578125" style="2" customWidth="1"/>
    <col min="8709" max="8709" width="20.85546875" style="2" customWidth="1"/>
    <col min="8710" max="8957" width="9.140625" style="2"/>
    <col min="8958" max="8958" width="6.28515625" style="2" customWidth="1"/>
    <col min="8959" max="8959" width="63.140625" style="2" customWidth="1"/>
    <col min="8960" max="8960" width="15.28515625" style="2" customWidth="1"/>
    <col min="8961" max="8961" width="9.85546875" style="2" customWidth="1"/>
    <col min="8962" max="8962" width="8.42578125" style="2" customWidth="1"/>
    <col min="8963" max="8963" width="9.5703125" style="2" customWidth="1"/>
    <col min="8964" max="8964" width="9.42578125" style="2" customWidth="1"/>
    <col min="8965" max="8965" width="20.85546875" style="2" customWidth="1"/>
    <col min="8966" max="9213" width="9.140625" style="2"/>
    <col min="9214" max="9214" width="6.28515625" style="2" customWidth="1"/>
    <col min="9215" max="9215" width="63.140625" style="2" customWidth="1"/>
    <col min="9216" max="9216" width="15.28515625" style="2" customWidth="1"/>
    <col min="9217" max="9217" width="9.85546875" style="2" customWidth="1"/>
    <col min="9218" max="9218" width="8.42578125" style="2" customWidth="1"/>
    <col min="9219" max="9219" width="9.5703125" style="2" customWidth="1"/>
    <col min="9220" max="9220" width="9.42578125" style="2" customWidth="1"/>
    <col min="9221" max="9221" width="20.85546875" style="2" customWidth="1"/>
    <col min="9222" max="9469" width="9.140625" style="2"/>
    <col min="9470" max="9470" width="6.28515625" style="2" customWidth="1"/>
    <col min="9471" max="9471" width="63.140625" style="2" customWidth="1"/>
    <col min="9472" max="9472" width="15.28515625" style="2" customWidth="1"/>
    <col min="9473" max="9473" width="9.85546875" style="2" customWidth="1"/>
    <col min="9474" max="9474" width="8.42578125" style="2" customWidth="1"/>
    <col min="9475" max="9475" width="9.5703125" style="2" customWidth="1"/>
    <col min="9476" max="9476" width="9.42578125" style="2" customWidth="1"/>
    <col min="9477" max="9477" width="20.85546875" style="2" customWidth="1"/>
    <col min="9478" max="9725" width="9.140625" style="2"/>
    <col min="9726" max="9726" width="6.28515625" style="2" customWidth="1"/>
    <col min="9727" max="9727" width="63.140625" style="2" customWidth="1"/>
    <col min="9728" max="9728" width="15.28515625" style="2" customWidth="1"/>
    <col min="9729" max="9729" width="9.85546875" style="2" customWidth="1"/>
    <col min="9730" max="9730" width="8.42578125" style="2" customWidth="1"/>
    <col min="9731" max="9731" width="9.5703125" style="2" customWidth="1"/>
    <col min="9732" max="9732" width="9.42578125" style="2" customWidth="1"/>
    <col min="9733" max="9733" width="20.85546875" style="2" customWidth="1"/>
    <col min="9734" max="9981" width="9.140625" style="2"/>
    <col min="9982" max="9982" width="6.28515625" style="2" customWidth="1"/>
    <col min="9983" max="9983" width="63.140625" style="2" customWidth="1"/>
    <col min="9984" max="9984" width="15.28515625" style="2" customWidth="1"/>
    <col min="9985" max="9985" width="9.85546875" style="2" customWidth="1"/>
    <col min="9986" max="9986" width="8.42578125" style="2" customWidth="1"/>
    <col min="9987" max="9987" width="9.5703125" style="2" customWidth="1"/>
    <col min="9988" max="9988" width="9.42578125" style="2" customWidth="1"/>
    <col min="9989" max="9989" width="20.85546875" style="2" customWidth="1"/>
    <col min="9990" max="10237" width="9.140625" style="2"/>
    <col min="10238" max="10238" width="6.28515625" style="2" customWidth="1"/>
    <col min="10239" max="10239" width="63.140625" style="2" customWidth="1"/>
    <col min="10240" max="10240" width="15.28515625" style="2" customWidth="1"/>
    <col min="10241" max="10241" width="9.85546875" style="2" customWidth="1"/>
    <col min="10242" max="10242" width="8.42578125" style="2" customWidth="1"/>
    <col min="10243" max="10243" width="9.5703125" style="2" customWidth="1"/>
    <col min="10244" max="10244" width="9.42578125" style="2" customWidth="1"/>
    <col min="10245" max="10245" width="20.85546875" style="2" customWidth="1"/>
    <col min="10246" max="10493" width="9.140625" style="2"/>
    <col min="10494" max="10494" width="6.28515625" style="2" customWidth="1"/>
    <col min="10495" max="10495" width="63.140625" style="2" customWidth="1"/>
    <col min="10496" max="10496" width="15.28515625" style="2" customWidth="1"/>
    <col min="10497" max="10497" width="9.85546875" style="2" customWidth="1"/>
    <col min="10498" max="10498" width="8.42578125" style="2" customWidth="1"/>
    <col min="10499" max="10499" width="9.5703125" style="2" customWidth="1"/>
    <col min="10500" max="10500" width="9.42578125" style="2" customWidth="1"/>
    <col min="10501" max="10501" width="20.85546875" style="2" customWidth="1"/>
    <col min="10502" max="10749" width="9.140625" style="2"/>
    <col min="10750" max="10750" width="6.28515625" style="2" customWidth="1"/>
    <col min="10751" max="10751" width="63.140625" style="2" customWidth="1"/>
    <col min="10752" max="10752" width="15.28515625" style="2" customWidth="1"/>
    <col min="10753" max="10753" width="9.85546875" style="2" customWidth="1"/>
    <col min="10754" max="10754" width="8.42578125" style="2" customWidth="1"/>
    <col min="10755" max="10755" width="9.5703125" style="2" customWidth="1"/>
    <col min="10756" max="10756" width="9.42578125" style="2" customWidth="1"/>
    <col min="10757" max="10757" width="20.85546875" style="2" customWidth="1"/>
    <col min="10758" max="11005" width="9.140625" style="2"/>
    <col min="11006" max="11006" width="6.28515625" style="2" customWidth="1"/>
    <col min="11007" max="11007" width="63.140625" style="2" customWidth="1"/>
    <col min="11008" max="11008" width="15.28515625" style="2" customWidth="1"/>
    <col min="11009" max="11009" width="9.85546875" style="2" customWidth="1"/>
    <col min="11010" max="11010" width="8.42578125" style="2" customWidth="1"/>
    <col min="11011" max="11011" width="9.5703125" style="2" customWidth="1"/>
    <col min="11012" max="11012" width="9.42578125" style="2" customWidth="1"/>
    <col min="11013" max="11013" width="20.85546875" style="2" customWidth="1"/>
    <col min="11014" max="11261" width="9.140625" style="2"/>
    <col min="11262" max="11262" width="6.28515625" style="2" customWidth="1"/>
    <col min="11263" max="11263" width="63.140625" style="2" customWidth="1"/>
    <col min="11264" max="11264" width="15.28515625" style="2" customWidth="1"/>
    <col min="11265" max="11265" width="9.85546875" style="2" customWidth="1"/>
    <col min="11266" max="11266" width="8.42578125" style="2" customWidth="1"/>
    <col min="11267" max="11267" width="9.5703125" style="2" customWidth="1"/>
    <col min="11268" max="11268" width="9.42578125" style="2" customWidth="1"/>
    <col min="11269" max="11269" width="20.85546875" style="2" customWidth="1"/>
    <col min="11270" max="11517" width="9.140625" style="2"/>
    <col min="11518" max="11518" width="6.28515625" style="2" customWidth="1"/>
    <col min="11519" max="11519" width="63.140625" style="2" customWidth="1"/>
    <col min="11520" max="11520" width="15.28515625" style="2" customWidth="1"/>
    <col min="11521" max="11521" width="9.85546875" style="2" customWidth="1"/>
    <col min="11522" max="11522" width="8.42578125" style="2" customWidth="1"/>
    <col min="11523" max="11523" width="9.5703125" style="2" customWidth="1"/>
    <col min="11524" max="11524" width="9.42578125" style="2" customWidth="1"/>
    <col min="11525" max="11525" width="20.85546875" style="2" customWidth="1"/>
    <col min="11526" max="11773" width="9.140625" style="2"/>
    <col min="11774" max="11774" width="6.28515625" style="2" customWidth="1"/>
    <col min="11775" max="11775" width="63.140625" style="2" customWidth="1"/>
    <col min="11776" max="11776" width="15.28515625" style="2" customWidth="1"/>
    <col min="11777" max="11777" width="9.85546875" style="2" customWidth="1"/>
    <col min="11778" max="11778" width="8.42578125" style="2" customWidth="1"/>
    <col min="11779" max="11779" width="9.5703125" style="2" customWidth="1"/>
    <col min="11780" max="11780" width="9.42578125" style="2" customWidth="1"/>
    <col min="11781" max="11781" width="20.85546875" style="2" customWidth="1"/>
    <col min="11782" max="12029" width="9.140625" style="2"/>
    <col min="12030" max="12030" width="6.28515625" style="2" customWidth="1"/>
    <col min="12031" max="12031" width="63.140625" style="2" customWidth="1"/>
    <col min="12032" max="12032" width="15.28515625" style="2" customWidth="1"/>
    <col min="12033" max="12033" width="9.85546875" style="2" customWidth="1"/>
    <col min="12034" max="12034" width="8.42578125" style="2" customWidth="1"/>
    <col min="12035" max="12035" width="9.5703125" style="2" customWidth="1"/>
    <col min="12036" max="12036" width="9.42578125" style="2" customWidth="1"/>
    <col min="12037" max="12037" width="20.85546875" style="2" customWidth="1"/>
    <col min="12038" max="12285" width="9.140625" style="2"/>
    <col min="12286" max="12286" width="6.28515625" style="2" customWidth="1"/>
    <col min="12287" max="12287" width="63.140625" style="2" customWidth="1"/>
    <col min="12288" max="12288" width="15.28515625" style="2" customWidth="1"/>
    <col min="12289" max="12289" width="9.85546875" style="2" customWidth="1"/>
    <col min="12290" max="12290" width="8.42578125" style="2" customWidth="1"/>
    <col min="12291" max="12291" width="9.5703125" style="2" customWidth="1"/>
    <col min="12292" max="12292" width="9.42578125" style="2" customWidth="1"/>
    <col min="12293" max="12293" width="20.85546875" style="2" customWidth="1"/>
    <col min="12294" max="12541" width="9.140625" style="2"/>
    <col min="12542" max="12542" width="6.28515625" style="2" customWidth="1"/>
    <col min="12543" max="12543" width="63.140625" style="2" customWidth="1"/>
    <col min="12544" max="12544" width="15.28515625" style="2" customWidth="1"/>
    <col min="12545" max="12545" width="9.85546875" style="2" customWidth="1"/>
    <col min="12546" max="12546" width="8.42578125" style="2" customWidth="1"/>
    <col min="12547" max="12547" width="9.5703125" style="2" customWidth="1"/>
    <col min="12548" max="12548" width="9.42578125" style="2" customWidth="1"/>
    <col min="12549" max="12549" width="20.85546875" style="2" customWidth="1"/>
    <col min="12550" max="12797" width="9.140625" style="2"/>
    <col min="12798" max="12798" width="6.28515625" style="2" customWidth="1"/>
    <col min="12799" max="12799" width="63.140625" style="2" customWidth="1"/>
    <col min="12800" max="12800" width="15.28515625" style="2" customWidth="1"/>
    <col min="12801" max="12801" width="9.85546875" style="2" customWidth="1"/>
    <col min="12802" max="12802" width="8.42578125" style="2" customWidth="1"/>
    <col min="12803" max="12803" width="9.5703125" style="2" customWidth="1"/>
    <col min="12804" max="12804" width="9.42578125" style="2" customWidth="1"/>
    <col min="12805" max="12805" width="20.85546875" style="2" customWidth="1"/>
    <col min="12806" max="13053" width="9.140625" style="2"/>
    <col min="13054" max="13054" width="6.28515625" style="2" customWidth="1"/>
    <col min="13055" max="13055" width="63.140625" style="2" customWidth="1"/>
    <col min="13056" max="13056" width="15.28515625" style="2" customWidth="1"/>
    <col min="13057" max="13057" width="9.85546875" style="2" customWidth="1"/>
    <col min="13058" max="13058" width="8.42578125" style="2" customWidth="1"/>
    <col min="13059" max="13059" width="9.5703125" style="2" customWidth="1"/>
    <col min="13060" max="13060" width="9.42578125" style="2" customWidth="1"/>
    <col min="13061" max="13061" width="20.85546875" style="2" customWidth="1"/>
    <col min="13062" max="13309" width="9.140625" style="2"/>
    <col min="13310" max="13310" width="6.28515625" style="2" customWidth="1"/>
    <col min="13311" max="13311" width="63.140625" style="2" customWidth="1"/>
    <col min="13312" max="13312" width="15.28515625" style="2" customWidth="1"/>
    <col min="13313" max="13313" width="9.85546875" style="2" customWidth="1"/>
    <col min="13314" max="13314" width="8.42578125" style="2" customWidth="1"/>
    <col min="13315" max="13315" width="9.5703125" style="2" customWidth="1"/>
    <col min="13316" max="13316" width="9.42578125" style="2" customWidth="1"/>
    <col min="13317" max="13317" width="20.85546875" style="2" customWidth="1"/>
    <col min="13318" max="13565" width="9.140625" style="2"/>
    <col min="13566" max="13566" width="6.28515625" style="2" customWidth="1"/>
    <col min="13567" max="13567" width="63.140625" style="2" customWidth="1"/>
    <col min="13568" max="13568" width="15.28515625" style="2" customWidth="1"/>
    <col min="13569" max="13569" width="9.85546875" style="2" customWidth="1"/>
    <col min="13570" max="13570" width="8.42578125" style="2" customWidth="1"/>
    <col min="13571" max="13571" width="9.5703125" style="2" customWidth="1"/>
    <col min="13572" max="13572" width="9.42578125" style="2" customWidth="1"/>
    <col min="13573" max="13573" width="20.85546875" style="2" customWidth="1"/>
    <col min="13574" max="13821" width="9.140625" style="2"/>
    <col min="13822" max="13822" width="6.28515625" style="2" customWidth="1"/>
    <col min="13823" max="13823" width="63.140625" style="2" customWidth="1"/>
    <col min="13824" max="13824" width="15.28515625" style="2" customWidth="1"/>
    <col min="13825" max="13825" width="9.85546875" style="2" customWidth="1"/>
    <col min="13826" max="13826" width="8.42578125" style="2" customWidth="1"/>
    <col min="13827" max="13827" width="9.5703125" style="2" customWidth="1"/>
    <col min="13828" max="13828" width="9.42578125" style="2" customWidth="1"/>
    <col min="13829" max="13829" width="20.85546875" style="2" customWidth="1"/>
    <col min="13830" max="14077" width="9.140625" style="2"/>
    <col min="14078" max="14078" width="6.28515625" style="2" customWidth="1"/>
    <col min="14079" max="14079" width="63.140625" style="2" customWidth="1"/>
    <col min="14080" max="14080" width="15.28515625" style="2" customWidth="1"/>
    <col min="14081" max="14081" width="9.85546875" style="2" customWidth="1"/>
    <col min="14082" max="14082" width="8.42578125" style="2" customWidth="1"/>
    <col min="14083" max="14083" width="9.5703125" style="2" customWidth="1"/>
    <col min="14084" max="14084" width="9.42578125" style="2" customWidth="1"/>
    <col min="14085" max="14085" width="20.85546875" style="2" customWidth="1"/>
    <col min="14086" max="14333" width="9.140625" style="2"/>
    <col min="14334" max="14334" width="6.28515625" style="2" customWidth="1"/>
    <col min="14335" max="14335" width="63.140625" style="2" customWidth="1"/>
    <col min="14336" max="14336" width="15.28515625" style="2" customWidth="1"/>
    <col min="14337" max="14337" width="9.85546875" style="2" customWidth="1"/>
    <col min="14338" max="14338" width="8.42578125" style="2" customWidth="1"/>
    <col min="14339" max="14339" width="9.5703125" style="2" customWidth="1"/>
    <col min="14340" max="14340" width="9.42578125" style="2" customWidth="1"/>
    <col min="14341" max="14341" width="20.85546875" style="2" customWidth="1"/>
    <col min="14342" max="14589" width="9.140625" style="2"/>
    <col min="14590" max="14590" width="6.28515625" style="2" customWidth="1"/>
    <col min="14591" max="14591" width="63.140625" style="2" customWidth="1"/>
    <col min="14592" max="14592" width="15.28515625" style="2" customWidth="1"/>
    <col min="14593" max="14593" width="9.85546875" style="2" customWidth="1"/>
    <col min="14594" max="14594" width="8.42578125" style="2" customWidth="1"/>
    <col min="14595" max="14595" width="9.5703125" style="2" customWidth="1"/>
    <col min="14596" max="14596" width="9.42578125" style="2" customWidth="1"/>
    <col min="14597" max="14597" width="20.85546875" style="2" customWidth="1"/>
    <col min="14598" max="14845" width="9.140625" style="2"/>
    <col min="14846" max="14846" width="6.28515625" style="2" customWidth="1"/>
    <col min="14847" max="14847" width="63.140625" style="2" customWidth="1"/>
    <col min="14848" max="14848" width="15.28515625" style="2" customWidth="1"/>
    <col min="14849" max="14849" width="9.85546875" style="2" customWidth="1"/>
    <col min="14850" max="14850" width="8.42578125" style="2" customWidth="1"/>
    <col min="14851" max="14851" width="9.5703125" style="2" customWidth="1"/>
    <col min="14852" max="14852" width="9.42578125" style="2" customWidth="1"/>
    <col min="14853" max="14853" width="20.85546875" style="2" customWidth="1"/>
    <col min="14854" max="15101" width="9.140625" style="2"/>
    <col min="15102" max="15102" width="6.28515625" style="2" customWidth="1"/>
    <col min="15103" max="15103" width="63.140625" style="2" customWidth="1"/>
    <col min="15104" max="15104" width="15.28515625" style="2" customWidth="1"/>
    <col min="15105" max="15105" width="9.85546875" style="2" customWidth="1"/>
    <col min="15106" max="15106" width="8.42578125" style="2" customWidth="1"/>
    <col min="15107" max="15107" width="9.5703125" style="2" customWidth="1"/>
    <col min="15108" max="15108" width="9.42578125" style="2" customWidth="1"/>
    <col min="15109" max="15109" width="20.85546875" style="2" customWidth="1"/>
    <col min="15110" max="15357" width="9.140625" style="2"/>
    <col min="15358" max="15358" width="6.28515625" style="2" customWidth="1"/>
    <col min="15359" max="15359" width="63.140625" style="2" customWidth="1"/>
    <col min="15360" max="15360" width="15.28515625" style="2" customWidth="1"/>
    <col min="15361" max="15361" width="9.85546875" style="2" customWidth="1"/>
    <col min="15362" max="15362" width="8.42578125" style="2" customWidth="1"/>
    <col min="15363" max="15363" width="9.5703125" style="2" customWidth="1"/>
    <col min="15364" max="15364" width="9.42578125" style="2" customWidth="1"/>
    <col min="15365" max="15365" width="20.85546875" style="2" customWidth="1"/>
    <col min="15366" max="15613" width="9.140625" style="2"/>
    <col min="15614" max="15614" width="6.28515625" style="2" customWidth="1"/>
    <col min="15615" max="15615" width="63.140625" style="2" customWidth="1"/>
    <col min="15616" max="15616" width="15.28515625" style="2" customWidth="1"/>
    <col min="15617" max="15617" width="9.85546875" style="2" customWidth="1"/>
    <col min="15618" max="15618" width="8.42578125" style="2" customWidth="1"/>
    <col min="15619" max="15619" width="9.5703125" style="2" customWidth="1"/>
    <col min="15620" max="15620" width="9.42578125" style="2" customWidth="1"/>
    <col min="15621" max="15621" width="20.85546875" style="2" customWidth="1"/>
    <col min="15622" max="15869" width="9.140625" style="2"/>
    <col min="15870" max="15870" width="6.28515625" style="2" customWidth="1"/>
    <col min="15871" max="15871" width="63.140625" style="2" customWidth="1"/>
    <col min="15872" max="15872" width="15.28515625" style="2" customWidth="1"/>
    <col min="15873" max="15873" width="9.85546875" style="2" customWidth="1"/>
    <col min="15874" max="15874" width="8.42578125" style="2" customWidth="1"/>
    <col min="15875" max="15875" width="9.5703125" style="2" customWidth="1"/>
    <col min="15876" max="15876" width="9.42578125" style="2" customWidth="1"/>
    <col min="15877" max="15877" width="20.85546875" style="2" customWidth="1"/>
    <col min="15878" max="16125" width="9.140625" style="2"/>
    <col min="16126" max="16126" width="6.28515625" style="2" customWidth="1"/>
    <col min="16127" max="16127" width="63.140625" style="2" customWidth="1"/>
    <col min="16128" max="16128" width="15.28515625" style="2" customWidth="1"/>
    <col min="16129" max="16129" width="9.85546875" style="2" customWidth="1"/>
    <col min="16130" max="16130" width="8.42578125" style="2" customWidth="1"/>
    <col min="16131" max="16131" width="9.5703125" style="2" customWidth="1"/>
    <col min="16132" max="16132" width="9.42578125" style="2" customWidth="1"/>
    <col min="16133" max="16133" width="20.85546875" style="2" customWidth="1"/>
    <col min="16134" max="16384" width="9.140625" style="2"/>
  </cols>
  <sheetData>
    <row r="1" spans="1:9" ht="21.75" customHeight="1" x14ac:dyDescent="0.25">
      <c r="A1" s="36" t="s">
        <v>68</v>
      </c>
      <c r="B1" s="36"/>
      <c r="C1" s="36"/>
      <c r="D1" s="36"/>
      <c r="E1" s="36"/>
      <c r="F1" s="36"/>
      <c r="G1" s="36"/>
      <c r="H1" s="36"/>
    </row>
    <row r="2" spans="1:9" ht="20.25" x14ac:dyDescent="0.25">
      <c r="H2" s="1"/>
    </row>
    <row r="3" spans="1:9" ht="73.5" customHeight="1" x14ac:dyDescent="0.25">
      <c r="A3" s="6" t="s">
        <v>0</v>
      </c>
      <c r="B3" s="6" t="s">
        <v>1</v>
      </c>
      <c r="C3" s="6" t="s">
        <v>86</v>
      </c>
      <c r="D3" s="6" t="s">
        <v>69</v>
      </c>
      <c r="E3" s="6" t="s">
        <v>70</v>
      </c>
      <c r="F3" s="6" t="s">
        <v>71</v>
      </c>
      <c r="G3" s="6" t="s">
        <v>72</v>
      </c>
      <c r="H3" s="6" t="s">
        <v>73</v>
      </c>
      <c r="I3" s="6" t="s">
        <v>74</v>
      </c>
    </row>
    <row r="4" spans="1:9" ht="65.25" customHeight="1" x14ac:dyDescent="0.25">
      <c r="A4" s="5">
        <v>1</v>
      </c>
      <c r="B4" s="5">
        <v>2</v>
      </c>
      <c r="C4" s="5">
        <v>3</v>
      </c>
      <c r="D4" s="5">
        <v>4</v>
      </c>
      <c r="E4" s="5">
        <v>5</v>
      </c>
      <c r="F4" s="5">
        <v>6</v>
      </c>
      <c r="G4" s="5">
        <v>7</v>
      </c>
      <c r="H4" s="5">
        <v>8</v>
      </c>
      <c r="I4" s="5">
        <v>9</v>
      </c>
    </row>
    <row r="5" spans="1:9" x14ac:dyDescent="0.25">
      <c r="A5" s="10"/>
      <c r="B5" s="6" t="s">
        <v>2</v>
      </c>
      <c r="C5" s="11"/>
      <c r="D5" s="11"/>
      <c r="E5" s="11"/>
      <c r="F5" s="11"/>
      <c r="G5" s="11"/>
      <c r="H5" s="11"/>
      <c r="I5" s="11"/>
    </row>
    <row r="6" spans="1:9" ht="135" x14ac:dyDescent="0.25">
      <c r="A6" s="10" t="s">
        <v>17</v>
      </c>
      <c r="B6" s="17" t="s">
        <v>77</v>
      </c>
      <c r="C6" s="11"/>
      <c r="D6" s="11"/>
      <c r="E6" s="11"/>
      <c r="F6" s="11"/>
      <c r="G6" s="11"/>
      <c r="H6" s="11"/>
      <c r="I6" s="11"/>
    </row>
    <row r="7" spans="1:9" ht="195" x14ac:dyDescent="0.25">
      <c r="A7" s="12" t="s">
        <v>18</v>
      </c>
      <c r="B7" s="7" t="s">
        <v>78</v>
      </c>
      <c r="C7" s="5">
        <v>19200</v>
      </c>
      <c r="D7" s="5"/>
      <c r="E7" s="5"/>
      <c r="F7" s="23"/>
      <c r="G7" s="7"/>
      <c r="H7" s="21"/>
      <c r="I7" s="21"/>
    </row>
    <row r="8" spans="1:9" ht="180" x14ac:dyDescent="0.25">
      <c r="A8" s="12" t="s">
        <v>19</v>
      </c>
      <c r="B8" s="7" t="s">
        <v>79</v>
      </c>
      <c r="C8" s="5">
        <v>96000</v>
      </c>
      <c r="D8" s="5"/>
      <c r="E8" s="5"/>
      <c r="F8" s="23"/>
      <c r="G8" s="7"/>
      <c r="H8" s="21"/>
      <c r="I8" s="21"/>
    </row>
    <row r="9" spans="1:9" ht="195" x14ac:dyDescent="0.25">
      <c r="A9" s="12" t="s">
        <v>20</v>
      </c>
      <c r="B9" s="7" t="s">
        <v>80</v>
      </c>
      <c r="C9" s="5">
        <v>76800</v>
      </c>
      <c r="D9" s="5"/>
      <c r="E9" s="5"/>
      <c r="F9" s="23"/>
      <c r="G9" s="7"/>
      <c r="H9" s="21"/>
      <c r="I9" s="21"/>
    </row>
    <row r="10" spans="1:9" ht="135" x14ac:dyDescent="0.25">
      <c r="A10" s="12" t="s">
        <v>21</v>
      </c>
      <c r="B10" s="7" t="s">
        <v>81</v>
      </c>
      <c r="C10" s="5">
        <v>960</v>
      </c>
      <c r="D10" s="5"/>
      <c r="E10" s="5"/>
      <c r="F10" s="23"/>
      <c r="G10" s="7"/>
      <c r="H10" s="21"/>
      <c r="I10" s="21"/>
    </row>
    <row r="11" spans="1:9" x14ac:dyDescent="0.25">
      <c r="A11" s="12"/>
      <c r="B11" s="8" t="s">
        <v>27</v>
      </c>
      <c r="C11" s="5"/>
      <c r="D11" s="5"/>
      <c r="E11" s="5"/>
      <c r="F11" s="10"/>
      <c r="G11" s="7"/>
      <c r="H11" s="21"/>
      <c r="I11" s="21"/>
    </row>
    <row r="12" spans="1:9" ht="180" x14ac:dyDescent="0.25">
      <c r="A12" s="12" t="s">
        <v>22</v>
      </c>
      <c r="B12" s="9" t="s">
        <v>82</v>
      </c>
      <c r="C12" s="11"/>
      <c r="D12" s="11"/>
      <c r="E12" s="11"/>
      <c r="F12" s="11"/>
      <c r="G12" s="7"/>
      <c r="H12" s="7"/>
      <c r="I12" s="21"/>
    </row>
    <row r="13" spans="1:9" ht="60" x14ac:dyDescent="0.25">
      <c r="A13" s="12" t="s">
        <v>23</v>
      </c>
      <c r="B13" s="7" t="s">
        <v>83</v>
      </c>
      <c r="C13" s="5">
        <v>14400</v>
      </c>
      <c r="D13" s="5"/>
      <c r="E13" s="5"/>
      <c r="F13" s="10"/>
      <c r="G13" s="7"/>
      <c r="H13" s="21"/>
      <c r="I13" s="21"/>
    </row>
    <row r="14" spans="1:9" ht="60" x14ac:dyDescent="0.25">
      <c r="A14" s="12" t="s">
        <v>24</v>
      </c>
      <c r="B14" s="7" t="s">
        <v>8</v>
      </c>
      <c r="C14" s="5">
        <v>9600</v>
      </c>
      <c r="D14" s="5"/>
      <c r="E14" s="5"/>
      <c r="F14" s="10"/>
      <c r="G14" s="7"/>
      <c r="H14" s="21"/>
      <c r="I14" s="21"/>
    </row>
    <row r="15" spans="1:9" ht="60" x14ac:dyDescent="0.25">
      <c r="A15" s="12" t="s">
        <v>25</v>
      </c>
      <c r="B15" s="7" t="s">
        <v>10</v>
      </c>
      <c r="C15" s="5">
        <v>76800</v>
      </c>
      <c r="D15" s="5"/>
      <c r="E15" s="5"/>
      <c r="F15" s="10"/>
      <c r="G15" s="7"/>
      <c r="H15" s="21"/>
      <c r="I15" s="21"/>
    </row>
    <row r="16" spans="1:9" ht="60" x14ac:dyDescent="0.25">
      <c r="A16" s="12" t="s">
        <v>26</v>
      </c>
      <c r="B16" s="7" t="s">
        <v>9</v>
      </c>
      <c r="C16" s="5">
        <v>1920</v>
      </c>
      <c r="D16" s="5"/>
      <c r="E16" s="5"/>
      <c r="F16" s="10"/>
      <c r="G16" s="7"/>
      <c r="H16" s="21"/>
      <c r="I16" s="21"/>
    </row>
    <row r="17" spans="1:9" x14ac:dyDescent="0.25">
      <c r="A17" s="12"/>
      <c r="B17" s="8" t="s">
        <v>28</v>
      </c>
      <c r="C17" s="5"/>
      <c r="D17" s="5"/>
      <c r="E17" s="5"/>
      <c r="F17" s="10"/>
      <c r="G17" s="7"/>
      <c r="H17" s="22"/>
      <c r="I17" s="21"/>
    </row>
    <row r="18" spans="1:9" ht="120" x14ac:dyDescent="0.25">
      <c r="A18" s="12" t="s">
        <v>29</v>
      </c>
      <c r="B18" s="7" t="s">
        <v>43</v>
      </c>
      <c r="C18" s="5">
        <v>76800</v>
      </c>
      <c r="D18" s="7" t="s">
        <v>101</v>
      </c>
      <c r="E18" s="5" t="s">
        <v>102</v>
      </c>
      <c r="F18" s="39">
        <v>0.13750000000000001</v>
      </c>
      <c r="G18" s="33">
        <v>10560</v>
      </c>
      <c r="H18" s="21">
        <v>21</v>
      </c>
      <c r="I18" s="34">
        <v>12777.6</v>
      </c>
    </row>
    <row r="19" spans="1:9" ht="120" x14ac:dyDescent="0.25">
      <c r="A19" s="12" t="s">
        <v>30</v>
      </c>
      <c r="B19" s="7" t="s">
        <v>5</v>
      </c>
      <c r="C19" s="5">
        <v>4000</v>
      </c>
      <c r="D19" s="7" t="s">
        <v>87</v>
      </c>
      <c r="E19" s="5" t="s">
        <v>100</v>
      </c>
      <c r="F19" s="41">
        <f>G19/C19</f>
        <v>0.28999999999999998</v>
      </c>
      <c r="G19" s="33">
        <v>1160</v>
      </c>
      <c r="H19" s="21">
        <v>21</v>
      </c>
      <c r="I19" s="34">
        <f>G19*1.21</f>
        <v>1403.6</v>
      </c>
    </row>
    <row r="20" spans="1:9" ht="120" x14ac:dyDescent="0.25">
      <c r="A20" s="12" t="s">
        <v>31</v>
      </c>
      <c r="B20" s="7" t="s">
        <v>13</v>
      </c>
      <c r="C20" s="5">
        <v>4000</v>
      </c>
      <c r="D20" s="7" t="s">
        <v>88</v>
      </c>
      <c r="E20" s="5" t="s">
        <v>99</v>
      </c>
      <c r="F20" s="41">
        <f t="shared" ref="F20:F25" si="0">G20/C20</f>
        <v>1.52</v>
      </c>
      <c r="G20" s="33">
        <v>6080</v>
      </c>
      <c r="H20" s="21">
        <v>21</v>
      </c>
      <c r="I20" s="34">
        <f t="shared" ref="I20:I25" si="1">G20*1.21</f>
        <v>7356.8</v>
      </c>
    </row>
    <row r="21" spans="1:9" ht="120" x14ac:dyDescent="0.25">
      <c r="A21" s="12" t="s">
        <v>32</v>
      </c>
      <c r="B21" s="7" t="s">
        <v>14</v>
      </c>
      <c r="C21" s="5">
        <v>2000</v>
      </c>
      <c r="D21" s="7" t="s">
        <v>89</v>
      </c>
      <c r="E21" s="5" t="s">
        <v>98</v>
      </c>
      <c r="F21" s="41">
        <f t="shared" si="0"/>
        <v>2.72</v>
      </c>
      <c r="G21" s="33">
        <v>5440</v>
      </c>
      <c r="H21" s="21">
        <v>21</v>
      </c>
      <c r="I21" s="34">
        <f t="shared" si="1"/>
        <v>6582.4</v>
      </c>
    </row>
    <row r="22" spans="1:9" ht="45" x14ac:dyDescent="0.25">
      <c r="A22" s="12" t="s">
        <v>33</v>
      </c>
      <c r="B22" s="7" t="s">
        <v>6</v>
      </c>
      <c r="C22" s="5">
        <v>8000</v>
      </c>
      <c r="D22" s="5"/>
      <c r="E22" s="5"/>
      <c r="F22" s="35"/>
      <c r="G22" s="33"/>
      <c r="H22" s="22"/>
      <c r="I22" s="34"/>
    </row>
    <row r="23" spans="1:9" ht="120" x14ac:dyDescent="0.25">
      <c r="A23" s="12" t="s">
        <v>34</v>
      </c>
      <c r="B23" s="9" t="s">
        <v>7</v>
      </c>
      <c r="C23" s="5">
        <v>5000</v>
      </c>
      <c r="D23" s="9" t="s">
        <v>90</v>
      </c>
      <c r="E23" s="5" t="s">
        <v>97</v>
      </c>
      <c r="F23" s="41">
        <f t="shared" si="0"/>
        <v>0.2</v>
      </c>
      <c r="G23" s="33">
        <v>1000</v>
      </c>
      <c r="H23" s="22">
        <v>21</v>
      </c>
      <c r="I23" s="34">
        <f t="shared" si="1"/>
        <v>1210</v>
      </c>
    </row>
    <row r="24" spans="1:9" ht="30" x14ac:dyDescent="0.25">
      <c r="A24" s="12" t="s">
        <v>35</v>
      </c>
      <c r="B24" s="9" t="s">
        <v>16</v>
      </c>
      <c r="C24" s="5">
        <v>500</v>
      </c>
      <c r="D24" s="5"/>
      <c r="E24" s="5"/>
      <c r="F24" s="41"/>
      <c r="G24" s="33"/>
      <c r="H24" s="22"/>
      <c r="I24" s="34"/>
    </row>
    <row r="25" spans="1:9" ht="105" x14ac:dyDescent="0.25">
      <c r="A25" s="12" t="s">
        <v>36</v>
      </c>
      <c r="B25" s="9" t="s">
        <v>4</v>
      </c>
      <c r="C25" s="5">
        <v>500</v>
      </c>
      <c r="D25" s="9" t="s">
        <v>91</v>
      </c>
      <c r="E25" s="5" t="s">
        <v>96</v>
      </c>
      <c r="F25" s="41">
        <f t="shared" si="0"/>
        <v>0.24</v>
      </c>
      <c r="G25" s="33">
        <v>120</v>
      </c>
      <c r="H25" s="22">
        <v>21</v>
      </c>
      <c r="I25" s="34">
        <f t="shared" si="1"/>
        <v>145.19999999999999</v>
      </c>
    </row>
    <row r="26" spans="1:9" ht="30" x14ac:dyDescent="0.25">
      <c r="A26" s="12" t="s">
        <v>37</v>
      </c>
      <c r="B26" s="9" t="s">
        <v>56</v>
      </c>
      <c r="C26" s="5">
        <v>5000</v>
      </c>
      <c r="D26" s="5"/>
      <c r="E26" s="5"/>
      <c r="F26" s="5"/>
      <c r="G26" s="7"/>
      <c r="H26" s="22"/>
      <c r="I26" s="21"/>
    </row>
    <row r="27" spans="1:9" ht="33.75" customHeight="1" x14ac:dyDescent="0.25">
      <c r="A27" s="12" t="s">
        <v>38</v>
      </c>
      <c r="B27" s="9" t="s">
        <v>3</v>
      </c>
      <c r="C27" s="5">
        <v>50</v>
      </c>
      <c r="D27" s="5"/>
      <c r="E27" s="5"/>
      <c r="F27" s="5"/>
      <c r="G27" s="7"/>
      <c r="H27" s="22"/>
      <c r="I27" s="21"/>
    </row>
    <row r="28" spans="1:9" ht="7.5" hidden="1" customHeight="1" x14ac:dyDescent="0.25">
      <c r="A28" s="12" t="s">
        <v>41</v>
      </c>
      <c r="B28" s="8"/>
      <c r="C28" s="7"/>
      <c r="D28" s="7"/>
      <c r="E28" s="7"/>
      <c r="F28" s="7"/>
      <c r="G28" s="11"/>
      <c r="H28" s="5"/>
      <c r="I28" s="21"/>
    </row>
    <row r="29" spans="1:9" ht="3.75" hidden="1" customHeight="1" x14ac:dyDescent="0.25">
      <c r="A29" s="12" t="s">
        <v>64</v>
      </c>
      <c r="B29" s="7"/>
      <c r="C29" s="10"/>
      <c r="D29" s="10"/>
      <c r="E29" s="10"/>
      <c r="F29" s="10"/>
      <c r="G29" s="5"/>
      <c r="H29" s="5"/>
      <c r="I29" s="21"/>
    </row>
    <row r="30" spans="1:9" ht="15.75" hidden="1" customHeight="1" x14ac:dyDescent="0.25">
      <c r="A30" s="12" t="s">
        <v>42</v>
      </c>
      <c r="B30" s="7"/>
      <c r="C30" s="10"/>
      <c r="D30" s="10"/>
      <c r="E30" s="10"/>
      <c r="F30" s="10"/>
      <c r="G30" s="5"/>
      <c r="H30" s="5"/>
      <c r="I30" s="21"/>
    </row>
    <row r="31" spans="1:9" ht="30" x14ac:dyDescent="0.25">
      <c r="A31" s="12" t="s">
        <v>41</v>
      </c>
      <c r="B31" s="7" t="s">
        <v>11</v>
      </c>
      <c r="C31" s="10">
        <v>8400</v>
      </c>
      <c r="D31" s="10"/>
      <c r="E31" s="10"/>
      <c r="F31" s="10"/>
      <c r="G31" s="5"/>
      <c r="H31" s="5"/>
      <c r="I31" s="19"/>
    </row>
    <row r="32" spans="1:9" ht="30" x14ac:dyDescent="0.25">
      <c r="A32" s="12" t="s">
        <v>64</v>
      </c>
      <c r="B32" s="7" t="s">
        <v>12</v>
      </c>
      <c r="C32" s="10">
        <v>9000</v>
      </c>
      <c r="D32" s="10"/>
      <c r="E32" s="10"/>
      <c r="F32" s="10"/>
      <c r="G32" s="5"/>
      <c r="H32" s="5"/>
      <c r="I32" s="19"/>
    </row>
    <row r="33" spans="1:9" ht="60" x14ac:dyDescent="0.25">
      <c r="A33" s="12" t="s">
        <v>42</v>
      </c>
      <c r="B33" s="7" t="s">
        <v>58</v>
      </c>
      <c r="C33" s="10">
        <v>6</v>
      </c>
      <c r="D33" s="10"/>
      <c r="E33" s="10"/>
      <c r="F33" s="10"/>
      <c r="G33" s="5"/>
      <c r="H33" s="5"/>
      <c r="I33" s="21"/>
    </row>
    <row r="34" spans="1:9" ht="45" x14ac:dyDescent="0.25">
      <c r="A34" s="12" t="s">
        <v>44</v>
      </c>
      <c r="B34" s="7" t="s">
        <v>59</v>
      </c>
      <c r="C34" s="10">
        <v>6</v>
      </c>
      <c r="D34" s="10"/>
      <c r="E34" s="10"/>
      <c r="F34" s="10"/>
      <c r="G34" s="5"/>
      <c r="H34" s="5"/>
      <c r="I34" s="21"/>
    </row>
    <row r="35" spans="1:9" ht="60" x14ac:dyDescent="0.25">
      <c r="A35" s="12" t="s">
        <v>65</v>
      </c>
      <c r="B35" s="7" t="s">
        <v>60</v>
      </c>
      <c r="C35" s="10">
        <v>6</v>
      </c>
      <c r="D35" s="10"/>
      <c r="E35" s="10"/>
      <c r="F35" s="10"/>
      <c r="G35" s="5"/>
      <c r="H35" s="5"/>
      <c r="I35" s="21"/>
    </row>
    <row r="36" spans="1:9" ht="30" x14ac:dyDescent="0.25">
      <c r="A36" s="12" t="s">
        <v>66</v>
      </c>
      <c r="B36" s="7" t="s">
        <v>62</v>
      </c>
      <c r="C36" s="10">
        <v>2</v>
      </c>
      <c r="D36" s="10"/>
      <c r="E36" s="10"/>
      <c r="F36" s="10"/>
      <c r="G36" s="5"/>
      <c r="H36" s="5"/>
      <c r="I36" s="21"/>
    </row>
    <row r="37" spans="1:9" ht="30" x14ac:dyDescent="0.25">
      <c r="A37" s="12" t="s">
        <v>45</v>
      </c>
      <c r="B37" s="7" t="s">
        <v>63</v>
      </c>
      <c r="C37" s="10">
        <v>2</v>
      </c>
      <c r="D37" s="10"/>
      <c r="E37" s="10"/>
      <c r="F37" s="10"/>
      <c r="G37" s="5"/>
      <c r="H37" s="5"/>
      <c r="I37" s="21"/>
    </row>
    <row r="38" spans="1:9" ht="30" x14ac:dyDescent="0.25">
      <c r="A38" s="12" t="s">
        <v>46</v>
      </c>
      <c r="B38" s="7" t="s">
        <v>52</v>
      </c>
      <c r="C38" s="10">
        <v>200</v>
      </c>
      <c r="D38" s="10"/>
      <c r="E38" s="10"/>
      <c r="F38" s="10"/>
      <c r="G38" s="5"/>
      <c r="H38" s="5"/>
      <c r="I38" s="21"/>
    </row>
    <row r="39" spans="1:9" ht="45" x14ac:dyDescent="0.25">
      <c r="A39" s="12" t="s">
        <v>57</v>
      </c>
      <c r="B39" s="7" t="s">
        <v>54</v>
      </c>
      <c r="C39" s="10">
        <v>600</v>
      </c>
      <c r="D39" s="10"/>
      <c r="E39" s="10"/>
      <c r="F39" s="10"/>
      <c r="G39" s="5"/>
      <c r="H39" s="5"/>
      <c r="I39" s="21"/>
    </row>
    <row r="40" spans="1:9" ht="165" x14ac:dyDescent="0.25">
      <c r="A40" s="12" t="s">
        <v>47</v>
      </c>
      <c r="B40" s="7" t="s">
        <v>53</v>
      </c>
      <c r="C40" s="10">
        <v>200</v>
      </c>
      <c r="D40" s="7" t="s">
        <v>92</v>
      </c>
      <c r="E40" s="5" t="s">
        <v>94</v>
      </c>
      <c r="F40" s="40">
        <v>1.6</v>
      </c>
      <c r="G40" s="32">
        <v>320</v>
      </c>
      <c r="H40" s="32">
        <v>21</v>
      </c>
      <c r="I40" s="32">
        <v>387.2</v>
      </c>
    </row>
    <row r="41" spans="1:9" ht="165" x14ac:dyDescent="0.25">
      <c r="A41" s="12" t="s">
        <v>48</v>
      </c>
      <c r="B41" s="7" t="s">
        <v>55</v>
      </c>
      <c r="C41" s="10">
        <v>500</v>
      </c>
      <c r="D41" s="7" t="s">
        <v>93</v>
      </c>
      <c r="E41" s="5" t="s">
        <v>95</v>
      </c>
      <c r="F41" s="40">
        <v>1.2</v>
      </c>
      <c r="G41" s="32">
        <v>600</v>
      </c>
      <c r="H41" s="32">
        <v>21</v>
      </c>
      <c r="I41" s="32">
        <v>726</v>
      </c>
    </row>
    <row r="42" spans="1:9" ht="105" x14ac:dyDescent="0.25">
      <c r="A42" s="12" t="s">
        <v>49</v>
      </c>
      <c r="B42" s="7" t="s">
        <v>61</v>
      </c>
      <c r="C42" s="10">
        <v>120</v>
      </c>
      <c r="D42" s="10"/>
      <c r="E42" s="10"/>
      <c r="F42" s="10"/>
      <c r="G42" s="5"/>
      <c r="H42" s="5"/>
      <c r="I42" s="21"/>
    </row>
    <row r="43" spans="1:9" ht="90.75" thickBot="1" x14ac:dyDescent="0.3">
      <c r="A43" s="12" t="s">
        <v>50</v>
      </c>
      <c r="B43" s="7" t="s">
        <v>39</v>
      </c>
      <c r="C43" s="5">
        <v>1000</v>
      </c>
      <c r="D43" s="5"/>
      <c r="E43" s="5"/>
      <c r="F43" s="10"/>
      <c r="G43" s="5"/>
      <c r="H43" s="5"/>
      <c r="I43" s="21"/>
    </row>
    <row r="44" spans="1:9" ht="90" x14ac:dyDescent="0.25">
      <c r="A44" s="25" t="s">
        <v>51</v>
      </c>
      <c r="B44" s="24" t="s">
        <v>40</v>
      </c>
      <c r="C44" s="26">
        <v>2000</v>
      </c>
      <c r="D44" s="26"/>
      <c r="E44" s="26"/>
      <c r="F44" s="27"/>
      <c r="G44" s="26"/>
      <c r="H44" s="26"/>
      <c r="I44" s="28"/>
    </row>
    <row r="45" spans="1:9" ht="31.5" x14ac:dyDescent="0.25">
      <c r="A45" s="30">
        <v>27</v>
      </c>
      <c r="B45" s="31" t="s">
        <v>67</v>
      </c>
      <c r="C45" s="30">
        <v>4</v>
      </c>
      <c r="D45" s="30"/>
      <c r="E45" s="30"/>
      <c r="F45" s="30"/>
      <c r="G45" s="30"/>
      <c r="H45" s="30"/>
      <c r="I45" s="30"/>
    </row>
    <row r="46" spans="1:9" x14ac:dyDescent="0.25">
      <c r="A46" s="29"/>
      <c r="B46" s="13"/>
      <c r="C46" s="14"/>
      <c r="D46" s="14"/>
      <c r="E46" s="14"/>
      <c r="F46" s="14"/>
      <c r="G46" s="15"/>
      <c r="H46" s="15"/>
      <c r="I46" s="16">
        <f>SUM(I7:I45)</f>
        <v>30588.800000000003</v>
      </c>
    </row>
    <row r="47" spans="1:9" ht="64.5" customHeight="1" x14ac:dyDescent="0.25">
      <c r="A47" s="20"/>
      <c r="B47" s="37" t="s">
        <v>75</v>
      </c>
      <c r="C47" s="37"/>
      <c r="D47" s="37"/>
      <c r="E47" s="37"/>
      <c r="F47" s="37"/>
      <c r="G47" s="37"/>
      <c r="H47" s="37"/>
      <c r="I47" s="37"/>
    </row>
    <row r="48" spans="1:9" ht="33.75" customHeight="1" x14ac:dyDescent="0.25">
      <c r="A48" s="18"/>
      <c r="B48" s="37" t="s">
        <v>15</v>
      </c>
      <c r="C48" s="37"/>
      <c r="D48" s="37"/>
      <c r="E48" s="37"/>
      <c r="F48" s="37"/>
      <c r="G48" s="37"/>
      <c r="H48" s="37"/>
      <c r="I48" s="37"/>
    </row>
    <row r="49" spans="1:9" ht="63" customHeight="1" x14ac:dyDescent="0.25">
      <c r="B49" s="38" t="s">
        <v>84</v>
      </c>
      <c r="C49" s="38"/>
      <c r="D49" s="38"/>
      <c r="E49" s="38"/>
      <c r="F49" s="38"/>
      <c r="G49" s="38"/>
      <c r="H49" s="38"/>
      <c r="I49" s="38"/>
    </row>
    <row r="50" spans="1:9" x14ac:dyDescent="0.25">
      <c r="B50" s="4" t="s">
        <v>76</v>
      </c>
    </row>
    <row r="51" spans="1:9" x14ac:dyDescent="0.25">
      <c r="A51" s="2"/>
      <c r="B51" s="3"/>
      <c r="C51" s="4"/>
      <c r="D51" s="4"/>
      <c r="E51" s="4"/>
    </row>
    <row r="53" spans="1:9" ht="283.5" customHeight="1" x14ac:dyDescent="0.25">
      <c r="B53" s="38" t="s">
        <v>85</v>
      </c>
      <c r="C53" s="38"/>
      <c r="D53" s="38"/>
      <c r="E53" s="38"/>
      <c r="F53" s="38"/>
      <c r="G53" s="38"/>
      <c r="H53" s="38"/>
      <c r="I53" s="38"/>
    </row>
  </sheetData>
  <mergeCells count="5">
    <mergeCell ref="A1:H1"/>
    <mergeCell ref="B47:I47"/>
    <mergeCell ref="B48:I48"/>
    <mergeCell ref="B49:I49"/>
    <mergeCell ref="B53:I53"/>
  </mergeCells>
  <phoneticPr fontId="9" type="noConversion"/>
  <pageMargins left="0.31496062992125984" right="0.31496062992125984" top="0.55118110236220474"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2022-12-07T10:58:57Z</cp:lastPrinted>
  <dcterms:created xsi:type="dcterms:W3CDTF">2015-11-27T07:44:26Z</dcterms:created>
  <dcterms:modified xsi:type="dcterms:W3CDTF">2023-06-30T11:22:47Z</dcterms:modified>
</cp:coreProperties>
</file>