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M:\PIRKIMAI\2023\Supaprastintos vertės\Negyvenamųjų pastatų ir inžinerinių sistemų priežiūra\Viešinimui (laimėtojo)\"/>
    </mc:Choice>
  </mc:AlternateContent>
  <bookViews>
    <workbookView xWindow="0" yWindow="0" windowWidth="28800" windowHeight="11700"/>
  </bookViews>
  <sheets>
    <sheet name="Lapas1" sheetId="1" r:id="rId1"/>
  </sheets>
  <definedNames>
    <definedName name="_xlnm.Print_Area" localSheetId="0">Lapas1!$A$1:$J$101</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I33" i="1" l="1"/>
  <c r="I34" i="1"/>
  <c r="I35" i="1"/>
  <c r="I36" i="1"/>
  <c r="I32" i="1"/>
  <c r="J32" i="1" s="1"/>
  <c r="I37" i="1" l="1"/>
  <c r="J33" i="1"/>
  <c r="J34" i="1"/>
  <c r="A33" i="1" l="1"/>
  <c r="A34" i="1" s="1"/>
  <c r="A35" i="1" s="1"/>
  <c r="A36" i="1" s="1"/>
  <c r="J35" i="1"/>
  <c r="J36" i="1" l="1"/>
  <c r="B25" i="1" l="1"/>
  <c r="J37" i="1" l="1"/>
  <c r="B23" i="1" s="1"/>
</calcChain>
</file>

<file path=xl/sharedStrings.xml><?xml version="1.0" encoding="utf-8"?>
<sst xmlns="http://schemas.openxmlformats.org/spreadsheetml/2006/main" count="83" uniqueCount="73">
  <si>
    <t>Už pasiūlymą atsakingo asmens vardas, pavardė</t>
  </si>
  <si>
    <t>Telefono numeris</t>
  </si>
  <si>
    <t>El. pašto adresas</t>
  </si>
  <si>
    <r>
      <t xml:space="preserve">Tiekėjo adresas, pašto kodas </t>
    </r>
    <r>
      <rPr>
        <i/>
        <sz val="12"/>
        <color theme="1"/>
        <rFont val="Times New Roman"/>
        <family val="1"/>
        <charset val="186"/>
      </rPr>
      <t>/jei dalyvauja jungtinės veiklos sutartimi, surašomi visų sutarties šalių duomenys.</t>
    </r>
  </si>
  <si>
    <t>Eil. Nr.</t>
  </si>
  <si>
    <t>Mato vnt.</t>
  </si>
  <si>
    <t>PVM tarifas %</t>
  </si>
  <si>
    <t>be PVM (Eur)</t>
  </si>
  <si>
    <t>su PVM (Eur)</t>
  </si>
  <si>
    <t>Iš viso:</t>
  </si>
  <si>
    <t>Pateikto dokumento pavadinimas</t>
  </si>
  <si>
    <t>(data)</t>
  </si>
  <si>
    <t>(vieta)</t>
  </si>
  <si>
    <t xml:space="preserve">PASIŪLYMAS </t>
  </si>
  <si>
    <t>Eur su PVM</t>
  </si>
  <si>
    <t>Bendra planuojama kaina:</t>
  </si>
  <si>
    <r>
      <t xml:space="preserve">Tiekėjo pavadinimas, įmonės kodas  </t>
    </r>
    <r>
      <rPr>
        <i/>
        <sz val="12"/>
        <color theme="1"/>
        <rFont val="Times New Roman"/>
        <family val="1"/>
        <charset val="186"/>
      </rPr>
      <t>/jei dalyvauja jungtinės veiklos sutartimi, surašomi visų sutarties šalių duomenys.</t>
    </r>
  </si>
  <si>
    <t>Pirkimo dokumentų 2 priedas</t>
  </si>
  <si>
    <t xml:space="preserve">Subtiekėjo pavadinimas, adresas </t>
  </si>
  <si>
    <t xml:space="preserve">Pateikiama subrangovų pasirašytos laisvos formos deklaracijos ar  kito dokumento, patvirtinančio sutikimą dalyvauti šiame viešajame pirkime, skaitmeninė kopija. </t>
  </si>
  <si>
    <t>Kvazisubtiekėjų vardas ir pavardė</t>
  </si>
  <si>
    <r>
      <t>12.</t>
    </r>
    <r>
      <rPr>
        <sz val="12"/>
        <color theme="1"/>
        <rFont val="Times New Roman"/>
        <family val="1"/>
        <charset val="186"/>
      </rPr>
      <t xml:space="preserve"> </t>
    </r>
    <r>
      <rPr>
        <b/>
        <sz val="12"/>
        <color theme="1"/>
        <rFont val="Times New Roman"/>
        <family val="1"/>
        <charset val="186"/>
      </rPr>
      <t>Kartu su pasiūlymu pateikiami šie dokumentai:</t>
    </r>
  </si>
  <si>
    <t>Paslaugos pavadinimas</t>
  </si>
  <si>
    <t>kv.m</t>
  </si>
  <si>
    <t>Dokumento puslapių skaičius</t>
  </si>
  <si>
    <t xml:space="preserve"> </t>
  </si>
  <si>
    <r>
      <t xml:space="preserve">Eur be PVM   </t>
    </r>
    <r>
      <rPr>
        <i/>
        <u/>
        <sz val="12"/>
        <color theme="1"/>
        <rFont val="Times New Roman"/>
        <family val="1"/>
      </rPr>
      <t xml:space="preserve">(tais atvejais, kai pagal galiojančius teisės aktus tiekėjui nereikia mokėti PVM, nurodyti juridinį pagrindą) </t>
    </r>
    <r>
      <rPr>
        <i/>
        <sz val="12"/>
        <color theme="1"/>
        <rFont val="Times New Roman"/>
        <family val="1"/>
      </rPr>
      <t xml:space="preserve">                                   </t>
    </r>
    <r>
      <rPr>
        <sz val="12"/>
        <color theme="1"/>
        <rFont val="Times New Roman"/>
        <family val="1"/>
        <charset val="186"/>
      </rPr>
      <t xml:space="preserve">                                                                                                           </t>
    </r>
  </si>
  <si>
    <t>** - II kategorijos negyvenamieji pastatai: transporto (T), garažų (G), gamybos, pramonės (P), sandėliavimo (F), pagalbinio ūkio (I) ir kitos (Ž, J, Š, S, H) paskirties pastatai.</t>
  </si>
  <si>
    <r>
      <t xml:space="preserve">Vieneto įkainis, Eur (be PVM)          </t>
    </r>
    <r>
      <rPr>
        <b/>
        <i/>
        <sz val="11"/>
        <color theme="1"/>
        <rFont val="Times New Roman"/>
        <family val="1"/>
      </rPr>
      <t>(už 1 kv.m per mėn.)</t>
    </r>
  </si>
  <si>
    <t>Bendra planuojama kaina ****</t>
  </si>
  <si>
    <t>****bendra planuojama kaina per visą sutarties galiojimo laikotarpį (12 mėn.), naudojama tik pasiūlymų kainų palyginimui</t>
  </si>
  <si>
    <t>kv.m/mėn.</t>
  </si>
  <si>
    <t>Planuojamos preliminarios apimtys per 12 mėn.***</t>
  </si>
  <si>
    <t xml:space="preserve">Mėn. </t>
  </si>
  <si>
    <t xml:space="preserve">***1 punkto lentelės 4, 5 stulpeliuose nurodyta paslaugų apimtis yra preliminari ir naudojama tik pasiūlymų kainų palyginimui. </t>
  </si>
  <si>
    <t xml:space="preserve">Kvazisubtiekėjams numatomi perduotos paslaugos (įvardinti konkrečias paslaugas) </t>
  </si>
  <si>
    <t>(9 stulpelio suminė eilutė)</t>
  </si>
  <si>
    <r>
      <rPr>
        <i/>
        <sz val="10"/>
        <color theme="1"/>
        <rFont val="Times New Roman"/>
        <family val="1"/>
      </rPr>
      <t xml:space="preserve">(8 stulpelio suminė eilutė) </t>
    </r>
    <r>
      <rPr>
        <sz val="12"/>
        <color theme="1"/>
        <rFont val="Times New Roman"/>
        <family val="1"/>
        <charset val="186"/>
      </rPr>
      <t xml:space="preserve"> </t>
    </r>
  </si>
  <si>
    <t>Negyvenamojo pastato* (I kategorijos, su centriniu šildymu
iš centralizuotų tinklų) priežiūros paslaugos</t>
  </si>
  <si>
    <t>Negyvenamojo pastato* (I kategorijos, be centrinio šildymo iš centralizuotų tinklų) priežiūros paslaugos</t>
  </si>
  <si>
    <t>Negyvenamojo pastato** (II kategorijos, su centriniu šildymu iš centralizuotų tinklų) priežiūros paslaugos</t>
  </si>
  <si>
    <t>Negyvenamojo pastato** (II kategorijos, be centrinio šildymo
iš centralizuotų tinklų) priežiūros paslaugos</t>
  </si>
  <si>
    <t xml:space="preserve">DĖL KAUNO MIESTO SAVIVALDYBĖS NUOSAVYBĖS IR PATIKĖJIMO TEISE VALDOMŲ NEGYVENAMOSIOS PASKIRTIES  PASTATŲ IR JŲ INŽINERINIŲ SISTEMŲ PRIEŽIŪROS PASLAUGŲ PIRKIMO </t>
  </si>
  <si>
    <t xml:space="preserve">Ūkio subjektas, kurio pajėgumais remiuosi, pavadinimas, adresas </t>
  </si>
  <si>
    <r>
      <rPr>
        <b/>
        <sz val="12"/>
        <color theme="1"/>
        <rFont val="Times New Roman"/>
        <family val="1"/>
        <charset val="186"/>
      </rPr>
      <t>Įrašyti abi reikalaujamas reikšmes:</t>
    </r>
    <r>
      <rPr>
        <sz val="12"/>
        <color theme="1"/>
        <rFont val="Times New Roman"/>
        <family val="1"/>
        <charset val="186"/>
      </rPr>
      <t xml:space="preserve">
1. Ūkio subjektui, kurio pajėgumais remiuosi,  numatomos perduoti teikti paslaugos (įvardinti konkrečias paslaugas); 
2. Ūkio subjektui, kurio pajėgumais remiuosi,  perduodama sutarties dalis % ar Eur sutarties kainoje</t>
    </r>
  </si>
  <si>
    <r>
      <rPr>
        <b/>
        <sz val="12"/>
        <color theme="1"/>
        <rFont val="Times New Roman"/>
        <family val="1"/>
        <charset val="186"/>
      </rPr>
      <t>Įrašyti abi reikalaujamas reikšmes:</t>
    </r>
    <r>
      <rPr>
        <sz val="12"/>
        <color theme="1"/>
        <rFont val="Times New Roman"/>
        <family val="1"/>
        <charset val="186"/>
      </rPr>
      <t xml:space="preserve">
1. Subteikėjams numatomos perduoti paslaugos (įvardinti konkrečias paslaugas); 
2. Subteikėjams perduodama sutarties dalis % ar Eur  sutarties kainoje</t>
    </r>
  </si>
  <si>
    <t xml:space="preserve"> 1. Išnagrinėję pirkimo dokumentus, mes siūlome, pagal Sutarties (techninės specifikacijos, Sutarties 2 priedas) sąlygas  ir kitus pirkimo dokumentus teikti Kauno miesto savivaldybės nuosavybės ir patikėjimo teise valdomų negyvenamosios paskirties pastatų ir jų inžinerinių sistemų priežiūros paslaugas už:</t>
  </si>
  <si>
    <t>* - I kategorijos negyvenamieji pastatai: viešbučių (V), administracinės (B), prekybos (E), paslaugų (L), maitinimo (M), kultūros, mokslo (C), gydymo (D), poilsio (K), sporto (U), religinės (R) ir specialiosios (O) paskirties pastatai.</t>
  </si>
  <si>
    <t>3. Į paslaugų įkainius be PVM yra įskaičiuoti visi mokesčiai (išskyrus PVM) ir visos su paslaugų teikimu susijusios išlaidos.</t>
  </si>
  <si>
    <t>4. Šiuo pasiūlymu įsipareigojame laikytis Viešųjų pirkimų įstatymo, kitų teisės aktų, pirkimo dokumentuose išdėstytų reikalavimų bei sutarties sąlygų.</t>
  </si>
  <si>
    <t xml:space="preserve">5. Patvirtiname, kad visi pridedami dokumentai yra mūsų pasiūlymo dalis. </t>
  </si>
  <si>
    <t>6. Įsipareigojame laikytis pasiūlyme pateiktų ir pirkimo dokumentuose nustatytų sąlygų bei nesiimti jokių veiksmų, galinčių sutrukdyti pasiūlymo akceptavimui ar sutarties pasirašymui ir įsipareigojimui.</t>
  </si>
  <si>
    <t xml:space="preserve">7. Pasiūlymas galioja iki Pirkimo dokumentų 7.1 punkte nurodyto termino. </t>
  </si>
  <si>
    <t xml:space="preserve">PASTABOS: 
– 8 ir 10 punktuose prašome nurodyti ūkio subjektus, kurių pajėgumais tiekėjas remiasi ir kvazisubtiekėjus, nes ūkio subjektai, kurių pajėgumais tiekėjas remiasi ir kvazisubtiekėjai turi būti išviešinti teikiant pasiūlymą, nes po pasiūlymo pateikimo termino pabaigos pasitelkti (nurodyti) naujų ūkio subjektų, kurių pajėgumais tiekėjas remiasi ir kvazisubtiekėjų tam, kad atitiktų kvalifikacijos reikalavimus, negalės, t. y. po pasiūlymo pateikimo tiekėjas neturi teisės nurodyti naujų ūkio subjektų, kurių pajėgumais tiekėjas remiasi ir kvazisubtiekėjų, nes tokie veiksmai laikomi pasiūlymo keitimu, prieštarauja Viešųjų pirkimų įstatymo 55 str. 9 d. nuostatoms ir todėl toks tiekėjo pasiūlymas yra atmetamas, kaip nurodyta pirkimo sąlygų 6.22.3 punkte. 
– 11 punkte prašome nurodyti Jūsų pasiūlymo konfidencialią informaciją. Konfidencialia informacija gali būti, pavyzdžiui, komercinė (gamybinė) paslaptis ir konfidencialieji pasiūlymų aspektai. Konfidencialia negalima laikyti informacijos nurodytos VPĮ 20 str. 2 d. Tiekėjas neturi teisės nurodyti, kad visa pasiūlyme pateikta informacija yra konfidenciali. Tiekėjas turi aiškiai nurodyti, kokie su pasiūlymu pateikti dokumentai laikytini konfidencialiais. Perkančioji organizacija, viešojo pirkimo komisija, jos nariai ar ekspertai ir kiti asmenys negali atskleisti tiekėjo pateiktos informacijos, kurią tiekėjas nurodė kaip konfidencialią. Jei tiekėjas nenurodo konfidencialios informacijos, laikoma, kad tokios tiekėjo pasiūlyme nėra.
- Informuojame, kad tuo atveju, kai viešajame pirkime nurodomi fiziniai asmenys (pvz. tiekėjai, tiekėjo darbuotojai, subtiekėjai ir (ar) kvazisubtiekėjai), pateiktų asmens duomenų valdytojas yra Kauno miesto savivaldybės administracija (juridinio asmens kodas 188764867, adresas: Laisvės al. 96, LT-44251 Kaunas, tel. (8 37)  42 26 31, el. p. info@kaunas.lt ). Asmens duomenys tvarkomi (tvarkymo pagrindas)  siekiant išnagrinėti viešajame pirkime pateiktus dokumentus ir informuoti apie viešojo pirkimo procedūras Viešųjų pirkimų įstatymo nustatyta tvarka. Asmens duomenys Savivaldybės administracijoje bus saugomi teisės aktų, reglamentuojančių duomenų saugojimo terminus, nustatyta tvarka ir gali būti teikiami tretiesiems asmenims tokia apimtimi, kuri yra būtina pagal Viešųjų pirkimų įstatymą. 
           Jeigu tiekėjas viešajame pirkime pateikia fizinių asmenų – darbuotojų, subtiekėjų ir (ar) kvazisubtiekėjų asmens duomenis, jis juos privalo informuoti apie jų asmens duomenų pateikimą  Savivaldybės administracijai ir numatomą jų tvarkymą.
        Fiziniai asmenys  turi teisę prašyti (kreipiantis raštu), kad duomenų valdytojas leistų susipažinti su jų asmens duomenimis ir juos ištaisytų arba ištrintų, arba apribotų duomenų tvarkymą, taip pat turi teisę nesutikti, kad duomenys būtų tvarkomi, teisę perkelti duomenis, teisę atšaukti duotą sutikimą bei teisę pateikti skundą Valstybinei duomenų apsaugos inspekcijai (L. Sapiegos g. 17, Vilnius 10312, el. p. ada@ada.lt), o taip pat pasikonsultuoti su Kauno miesto savivaldybės administracijos Asmens duomenų apsaugos pareigūnu el. p. dap@kaunas.lt . 
        Daugiau informacijos apie duomenų tvarkymą rasite www.kaunas.lt . </t>
  </si>
  <si>
    <r>
      <t xml:space="preserve">Pastaba: </t>
    </r>
    <r>
      <rPr>
        <b/>
        <i/>
        <sz val="12"/>
        <color theme="1"/>
        <rFont val="Times New Roman"/>
        <family val="1"/>
        <charset val="186"/>
      </rPr>
      <t xml:space="preserve">Tiekėjai nurodo taikomą (jei taikoma) PVM tarifą (6-tas lentelės stulpelis) ir įkainį (7-tas lentelės stulpelis). Pageidautina, kad 7 stulpelyje įkainis būtų nurodytas 2 skaitmenų po kablelio tikslumu. Kiti pasiūlymo kainos skaičiavimai bus paskaičiuoti automatiškai.                                                                                              Bendra pasiūlymo kaina neturi viršyti </t>
    </r>
    <r>
      <rPr>
        <b/>
        <i/>
        <sz val="12"/>
        <color rgb="FFFF0000"/>
        <rFont val="Times New Roman"/>
        <family val="1"/>
        <charset val="186"/>
      </rPr>
      <t>48220,14</t>
    </r>
    <r>
      <rPr>
        <b/>
        <i/>
        <sz val="12"/>
        <color theme="1"/>
        <rFont val="Times New Roman"/>
        <family val="1"/>
        <charset val="186"/>
      </rPr>
      <t>Eur su PVM. Jeigu pasiūlymo kaina bus didesnė, pasiūlymas bus atmestas, kaip neatitinkantis pirkimo dokumentų reikalavimų. Perkančioji organizacija, vertindama tiekėjų pasiūlymus, atsižvelgs į galutinę jos mokėtiną lėšų sumą, įskaitant Perkančiosios organizacijos ir pirkimą laimėjusio tiekėjo įgyjamas mokestines prievoles susijusias su PVM.</t>
    </r>
  </si>
  <si>
    <t xml:space="preserve">Negyvenamojo pastato* (I kategorijos, su centriniu šildymu iš centralizuotų tinklų) priežiūros paslaugos su mokesčių už suteiktas komunalines, turto priežiūros ir administravimo paslaugas apskaičiavimu (pagal Techninės specifikacijos 3.9 ir 4 punktus)
</t>
  </si>
  <si>
    <r>
      <t>8. Vykdant sutartį pasitelksiu šiuos ūkio subjektus, kurių pajėgumais remiuosi</t>
    </r>
    <r>
      <rPr>
        <b/>
        <vertAlign val="superscript"/>
        <sz val="12"/>
        <color theme="1"/>
        <rFont val="Times New Roman"/>
        <family val="1"/>
        <charset val="186"/>
      </rPr>
      <t>1</t>
    </r>
  </si>
  <si>
    <r>
      <rPr>
        <vertAlign val="superscript"/>
        <sz val="12"/>
        <color theme="1"/>
        <rFont val="Times New Roman"/>
        <family val="1"/>
        <charset val="186"/>
      </rPr>
      <t>1</t>
    </r>
    <r>
      <rPr>
        <sz val="12"/>
        <color theme="1"/>
        <rFont val="Times New Roman"/>
        <family val="1"/>
        <charset val="186"/>
      </rPr>
      <t xml:space="preserve">Pildyti tuomet, jei sutarties vykdymui bus pasitelkti ūkio subjektai, kurių pajėgumais tiekėjas </t>
    </r>
    <r>
      <rPr>
        <u/>
        <sz val="12"/>
        <color theme="1"/>
        <rFont val="Times New Roman"/>
        <family val="1"/>
        <charset val="186"/>
      </rPr>
      <t xml:space="preserve">remiasi. </t>
    </r>
    <r>
      <rPr>
        <sz val="12"/>
        <color theme="1"/>
        <rFont val="Times New Roman"/>
        <family val="1"/>
        <charset val="186"/>
      </rPr>
      <t xml:space="preserve">Pateikiama ūkio subjektų, kurių pajėgumais tiekėjas remiasi, pasirašytos laisvos formos deklaracijos ar  kito dokumento, patvirtinančio sutikimą dalyvauti šiame viešajame pirkime, skaitmeninė kopija. </t>
    </r>
  </si>
  <si>
    <r>
      <t>9. Vykdant sutartį pasitelksiu šiuos subteikėjus</t>
    </r>
    <r>
      <rPr>
        <b/>
        <vertAlign val="superscript"/>
        <sz val="12"/>
        <color theme="1"/>
        <rFont val="Times New Roman"/>
        <family val="1"/>
        <charset val="186"/>
      </rPr>
      <t>2</t>
    </r>
  </si>
  <si>
    <r>
      <rPr>
        <vertAlign val="superscript"/>
        <sz val="12"/>
        <color theme="1"/>
        <rFont val="Times New Roman"/>
        <family val="1"/>
        <charset val="186"/>
      </rPr>
      <t>2</t>
    </r>
    <r>
      <rPr>
        <sz val="12"/>
        <color theme="1"/>
        <rFont val="Times New Roman"/>
        <family val="1"/>
        <charset val="186"/>
      </rPr>
      <t>Pildyti tuomet, jei sutarties vykdymui bus pasitelkti subteikėjai (tretieji asmenys, paskirti tiekėjo suteikti dalį paslaugų, sutartyje nustatyta tvarka ir veikia aktyviai, t.y. teikia dalį paslaugų, kurių kvalifikacija tiekėjas nesiremia, kad atitiktų kvalifikacijos reikalavimus).</t>
    </r>
  </si>
  <si>
    <r>
      <t>10. Vykdant sutartį pasitelksiu šiuos specialistus, kuriuos ketinu įdarbinti (toliau - kvazisubtiekėjus)</t>
    </r>
    <r>
      <rPr>
        <b/>
        <vertAlign val="superscript"/>
        <sz val="12"/>
        <color theme="1"/>
        <rFont val="Times New Roman"/>
        <family val="1"/>
        <charset val="186"/>
      </rPr>
      <t>3</t>
    </r>
    <r>
      <rPr>
        <b/>
        <sz val="12"/>
        <color theme="1"/>
        <rFont val="Times New Roman"/>
        <family val="1"/>
        <charset val="186"/>
      </rPr>
      <t>:</t>
    </r>
  </si>
  <si>
    <r>
      <rPr>
        <vertAlign val="superscript"/>
        <sz val="12"/>
        <color theme="1"/>
        <rFont val="Times New Roman"/>
        <family val="1"/>
        <charset val="186"/>
      </rPr>
      <t>3</t>
    </r>
    <r>
      <rPr>
        <sz val="12"/>
        <color theme="1"/>
        <rFont val="Times New Roman"/>
        <family val="1"/>
        <charset val="186"/>
      </rPr>
      <t xml:space="preserve">Pildyti tuomet, jei sutarties vykdymui bus pasitelkti kvazisubtiekėjai.
Pateikiama kvazisubtiekėjų pasirašytas laisvos formos sutikimas, patvirtinantis suteikti sutartyje nurodytas paslaugas ir subteikėjo patvirtinimas, kad laimėjęs konkursą, įdarbins šį specialistą
</t>
    </r>
  </si>
  <si>
    <r>
      <t>11. Šiame pasiūlyme yra pateikta ir konfidenciali informacija (dokumentai su konfidencialia informacija įsegti atskirai)</t>
    </r>
    <r>
      <rPr>
        <b/>
        <vertAlign val="superscript"/>
        <sz val="12"/>
        <color theme="1"/>
        <rFont val="Times New Roman"/>
        <family val="1"/>
        <charset val="186"/>
      </rPr>
      <t>4</t>
    </r>
    <r>
      <rPr>
        <b/>
        <sz val="12"/>
        <color theme="1"/>
        <rFont val="Times New Roman"/>
        <family val="1"/>
        <charset val="186"/>
      </rPr>
      <t>:</t>
    </r>
  </si>
  <si>
    <r>
      <rPr>
        <vertAlign val="superscript"/>
        <sz val="12"/>
        <color theme="1"/>
        <rFont val="Times New Roman"/>
        <family val="1"/>
        <charset val="186"/>
      </rPr>
      <t>4</t>
    </r>
    <r>
      <rPr>
        <sz val="12"/>
        <color theme="1"/>
        <rFont val="Times New Roman"/>
        <family val="1"/>
        <charset val="186"/>
      </rPr>
      <t xml:space="preserve">Pildyti tuomet, jei bus pateikta konfidenciali informacija. Tiekėjas negali nurodyti, kad konfidenciali yra pasiūlymo kaina arba, kad visas pasiūlymas yra konfidencialus. </t>
    </r>
  </si>
  <si>
    <t xml:space="preserve">Chemijos g. 18,  LT-51339 Kaunas,  tel. (8 800) 20 000, el.p. info@kbu.lt, www.kbu.lt
Duomenys kaupiami ir saugomi Juridinių asmenų registre, kodas 132532496, PVM mokėtojo kodas LT325324917
Atsiskaitomoji  sąskaita  LT 65 7300 0100 0222 6782, „Swedbank” AB
</t>
  </si>
  <si>
    <t>Kaunas</t>
  </si>
  <si>
    <t>UAB Kaun butų ūkis, 132532496</t>
  </si>
  <si>
    <t>Chemijos g. 18, LT-51339</t>
  </si>
  <si>
    <t>Kristina Rimkuvienė</t>
  </si>
  <si>
    <t>info@kbu.lt</t>
  </si>
  <si>
    <t>1.</t>
  </si>
  <si>
    <t>Įmonės UAB Kauno butų ūkis EBVPD</t>
  </si>
  <si>
    <r>
      <rPr>
        <sz val="12"/>
        <color theme="1"/>
        <rFont val="Times New Roman"/>
        <family val="1"/>
        <charset val="186"/>
      </rPr>
      <t xml:space="preserve">2. </t>
    </r>
    <r>
      <rPr>
        <sz val="12"/>
        <color rgb="FFFF0000"/>
        <rFont val="Times New Roman"/>
        <family val="1"/>
        <charset val="186"/>
      </rPr>
      <t xml:space="preserve">Socialinis kriterijus: Tiekėjo siūloma mokėti (ateityje) darbo užmokesčio mėnesio mediana perkančiosios organizacijos nurodytas užduotis***** faktiškai atliksiantiems (vykdant šią konkrečią sutartį) darbuotojams, įskaitant ir subteikėjų, ūkio subjektų, ,,,,,,,,,,,,,,,,,,,,,,,,,,,,,,kurių pajėgumais remiamamasi darbuotojus, tai yra, paslaugas tiesiogiai teiksiantiems darbuotojams, yra 1600 Eur </t>
    </r>
    <r>
      <rPr>
        <b/>
        <u/>
        <sz val="12"/>
        <color rgb="FFFF0000"/>
        <rFont val="Times New Roman"/>
        <family val="1"/>
        <charset val="186"/>
      </rPr>
      <t>(nurodyti konkretų skaičių)</t>
    </r>
    <r>
      <rPr>
        <sz val="12"/>
        <color rgb="FFFF0000"/>
        <rFont val="Times New Roman"/>
        <family val="1"/>
        <charset val="186"/>
      </rPr>
      <t>. Tiekėjas turi nurodyti konkretų (nurodyti konkrečią sumą be intervalų ar be žodžio nuo / iki) siūlomą mokėti darbo užmokesčio mėnesio medianos dydį.</t>
    </r>
    <r>
      <rPr>
        <sz val="12"/>
        <color theme="1"/>
        <rFont val="Times New Roman"/>
        <family val="1"/>
        <charset val="186"/>
      </rPr>
      <t xml:space="preserve">                                                                                                                                 *****Perkančiosios organizacijos nurodytus darbus (užduotis) (paslaugas) faktiškai atliksiantys (teiksiantys) darbuotojai, įskaitant ir  subtiekėjų, bei ūkio subjektų, kurių pajėgumais remiamasi darbuotojus, tai yra paslaugas tiesiogiai teiksiantys (darbus atliksiantys) įdarbinti darbuotojai.                                                                                                                                             Perkančioji organizacija nustato, kad skaičiuojant socialinio kriterijaus balą (B), bus vertinama ne didesnė kaip 2 500 Eur siūloma darbo užmokesčio mėnesio mediana. Jei tiekėjas pasiūlyme nurodys didesnę kaip 2 500 Eur siūlomą darbo užmokesčio mėnesio medianą, skaičiuojant socialinio kriterijaus balą (B) bus vertinama, kad tiekėjas pasiūlė maksimalią 2 500 Eur siūlomą darbo užmokesčio mėnesio medianą.
Tuo atveju, jei pasiūlymo vertinimo metu, Tiekėjo pasiūlymas gaus papildomų balų už socialinį kriterijų, konkurso laimėjimo atveju Tiekėjas įsipareigos visą sutarties vykdymo laikotarpį užtikrinti, kad perkančiosios organizacijos nurodytas užduotis faktiškai atliksiantiems (vykdant šią konkrečią sutartį), darbuotojams, įskaitant ūkio subjekto, kurio pajėgumais Tiekėjas remiasi ir subrangovo darbuotojus bus mokama pasiūlyme nurodyto dydžio mėnesio darbo užmokesčio mediana. Sutartyje nustatytos sankcijos už šių Tiekėjo prisiimtų įsipareigojimų nesilaikymą.</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</si>
</sst>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0"/>
  </numFmts>
  <fonts count="22" x14ac:knownFonts="1">
    <font>
      <sz val="11"/>
      <color theme="1"/>
      <name val="Calibri"/>
      <family val="2"/>
      <charset val="186"/>
      <scheme val="minor"/>
    </font>
    <font>
      <b/>
      <sz val="12"/>
      <color theme="1"/>
      <name val="Times New Roman"/>
      <family val="1"/>
      <charset val="186"/>
    </font>
    <font>
      <sz val="12"/>
      <color theme="1"/>
      <name val="Times New Roman"/>
      <family val="1"/>
      <charset val="186"/>
    </font>
    <font>
      <i/>
      <sz val="12"/>
      <color theme="1"/>
      <name val="Times New Roman"/>
      <family val="1"/>
      <charset val="186"/>
    </font>
    <font>
      <b/>
      <u/>
      <sz val="12"/>
      <color theme="1"/>
      <name val="Times New Roman"/>
      <family val="1"/>
      <charset val="186"/>
    </font>
    <font>
      <sz val="12"/>
      <name val="Times New Roman"/>
      <family val="1"/>
      <charset val="186"/>
    </font>
    <font>
      <b/>
      <i/>
      <sz val="12"/>
      <color theme="1"/>
      <name val="Times New Roman"/>
      <family val="1"/>
      <charset val="186"/>
    </font>
    <font>
      <sz val="12"/>
      <color theme="1"/>
      <name val="Times New Roman"/>
      <family val="1"/>
    </font>
    <font>
      <b/>
      <sz val="11"/>
      <color theme="1"/>
      <name val="Times New Roman"/>
      <family val="1"/>
      <charset val="186"/>
    </font>
    <font>
      <sz val="11"/>
      <name val="Times New Roman"/>
      <family val="1"/>
      <charset val="186"/>
    </font>
    <font>
      <sz val="11"/>
      <color theme="1"/>
      <name val="Times New Roman"/>
      <family val="1"/>
      <charset val="186"/>
    </font>
    <font>
      <i/>
      <sz val="12"/>
      <color theme="1"/>
      <name val="Times New Roman"/>
      <family val="1"/>
    </font>
    <font>
      <i/>
      <sz val="10"/>
      <color theme="1"/>
      <name val="Times New Roman"/>
      <family val="1"/>
    </font>
    <font>
      <i/>
      <u/>
      <sz val="12"/>
      <color theme="1"/>
      <name val="Times New Roman"/>
      <family val="1"/>
    </font>
    <font>
      <b/>
      <i/>
      <sz val="11"/>
      <color theme="1"/>
      <name val="Times New Roman"/>
      <family val="1"/>
    </font>
    <font>
      <u/>
      <sz val="12"/>
      <color theme="1"/>
      <name val="Times New Roman"/>
      <family val="1"/>
      <charset val="186"/>
    </font>
    <font>
      <b/>
      <i/>
      <sz val="12"/>
      <color rgb="FFFF0000"/>
      <name val="Times New Roman"/>
      <family val="1"/>
      <charset val="186"/>
    </font>
    <font>
      <b/>
      <u/>
      <sz val="12"/>
      <color rgb="FFFF0000"/>
      <name val="Times New Roman"/>
      <family val="1"/>
      <charset val="186"/>
    </font>
    <font>
      <sz val="12"/>
      <color rgb="FFFF0000"/>
      <name val="Times New Roman"/>
      <family val="1"/>
      <charset val="186"/>
    </font>
    <font>
      <b/>
      <vertAlign val="superscript"/>
      <sz val="12"/>
      <color theme="1"/>
      <name val="Times New Roman"/>
      <family val="1"/>
      <charset val="186"/>
    </font>
    <font>
      <vertAlign val="superscript"/>
      <sz val="12"/>
      <color theme="1"/>
      <name val="Times New Roman"/>
      <family val="1"/>
      <charset val="186"/>
    </font>
    <font>
      <sz val="10"/>
      <color theme="1"/>
      <name val="Times New Roman"/>
      <family val="1"/>
      <charset val="186"/>
    </font>
  </fonts>
  <fills count="3">
    <fill>
      <patternFill patternType="none"/>
    </fill>
    <fill>
      <patternFill patternType="gray125"/>
    </fill>
    <fill>
      <patternFill patternType="solid">
        <fgColor theme="0"/>
        <bgColor indexed="64"/>
      </patternFill>
    </fill>
  </fills>
  <borders count="20">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cellStyleXfs>
  <cellXfs count="121">
    <xf numFmtId="0" fontId="0" fillId="0" borderId="0" xfId="0"/>
    <xf numFmtId="0" fontId="2" fillId="0" borderId="0" xfId="0" applyFont="1" applyProtection="1">
      <protection locked="0"/>
    </xf>
    <xf numFmtId="0" fontId="2" fillId="0" borderId="0" xfId="0" applyFont="1" applyBorder="1" applyAlignment="1" applyProtection="1">
      <alignment wrapText="1"/>
      <protection locked="0"/>
    </xf>
    <xf numFmtId="0" fontId="2" fillId="0" borderId="0" xfId="0" applyFont="1" applyBorder="1" applyAlignment="1" applyProtection="1">
      <protection locked="0"/>
    </xf>
    <xf numFmtId="0" fontId="2" fillId="0" borderId="0" xfId="0" applyFont="1" applyBorder="1" applyAlignment="1" applyProtection="1">
      <alignment vertical="center" wrapText="1"/>
      <protection locked="0"/>
    </xf>
    <xf numFmtId="0" fontId="2" fillId="0" borderId="0" xfId="0" applyFont="1" applyBorder="1" applyAlignment="1" applyProtection="1">
      <alignment vertical="center"/>
      <protection locked="0"/>
    </xf>
    <xf numFmtId="0" fontId="1" fillId="0" borderId="0" xfId="0" applyFont="1" applyBorder="1" applyAlignment="1" applyProtection="1">
      <alignment horizontal="left"/>
      <protection locked="0"/>
    </xf>
    <xf numFmtId="0" fontId="2" fillId="0" borderId="0" xfId="0" applyFont="1" applyBorder="1" applyAlignment="1" applyProtection="1">
      <alignment horizontal="center" vertical="center"/>
      <protection locked="0"/>
    </xf>
    <xf numFmtId="0" fontId="2" fillId="0" borderId="0" xfId="0" applyFont="1" applyBorder="1" applyAlignment="1" applyProtection="1">
      <alignment horizontal="left" wrapText="1"/>
      <protection locked="0"/>
    </xf>
    <xf numFmtId="0" fontId="4" fillId="0" borderId="0" xfId="0" applyFont="1" applyAlignment="1" applyProtection="1">
      <alignment vertical="center" wrapText="1"/>
      <protection locked="0"/>
    </xf>
    <xf numFmtId="0" fontId="2" fillId="0" borderId="0" xfId="0" applyFont="1" applyAlignment="1" applyProtection="1">
      <protection locked="0"/>
    </xf>
    <xf numFmtId="0" fontId="0" fillId="0" borderId="0" xfId="0" applyProtection="1">
      <protection locked="0"/>
    </xf>
    <xf numFmtId="0" fontId="2" fillId="0" borderId="0" xfId="0" applyFont="1" applyAlignment="1" applyProtection="1">
      <alignment vertical="center" wrapText="1"/>
      <protection locked="0"/>
    </xf>
    <xf numFmtId="0" fontId="2" fillId="0" borderId="0" xfId="0" applyFont="1" applyAlignment="1" applyProtection="1">
      <alignment vertical="center"/>
      <protection locked="0"/>
    </xf>
    <xf numFmtId="0" fontId="0" fillId="0" borderId="0" xfId="0" applyAlignment="1" applyProtection="1">
      <alignment wrapText="1"/>
      <protection locked="0"/>
    </xf>
    <xf numFmtId="0" fontId="2" fillId="0" borderId="2"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2" xfId="0" applyFont="1" applyBorder="1" applyAlignment="1" applyProtection="1">
      <alignment horizontal="center" vertical="center"/>
      <protection locked="0"/>
    </xf>
    <xf numFmtId="0" fontId="2" fillId="0" borderId="0" xfId="0" applyFont="1" applyAlignment="1" applyProtection="1">
      <alignment vertical="center" wrapText="1"/>
      <protection hidden="1"/>
    </xf>
    <xf numFmtId="0" fontId="2" fillId="0" borderId="2" xfId="0" applyFont="1" applyBorder="1" applyAlignment="1" applyProtection="1">
      <alignment horizontal="center" vertical="center"/>
      <protection locked="0"/>
    </xf>
    <xf numFmtId="0" fontId="2" fillId="0" borderId="0" xfId="0" applyFont="1" applyBorder="1" applyAlignment="1" applyProtection="1">
      <alignment horizontal="left" vertical="center" wrapText="1"/>
      <protection locked="0"/>
    </xf>
    <xf numFmtId="0" fontId="2" fillId="0" borderId="0" xfId="0" applyFont="1" applyBorder="1" applyAlignment="1" applyProtection="1">
      <alignment horizontal="center" vertical="center" wrapText="1"/>
      <protection locked="0"/>
    </xf>
    <xf numFmtId="0" fontId="0" fillId="0" borderId="0" xfId="0" applyAlignment="1" applyProtection="1">
      <alignment horizontal="center"/>
      <protection locked="0"/>
    </xf>
    <xf numFmtId="2" fontId="2" fillId="0" borderId="2" xfId="0" applyNumberFormat="1" applyFont="1" applyBorder="1" applyAlignment="1" applyProtection="1">
      <alignment horizontal="left" vertical="center" wrapText="1"/>
      <protection hidden="1"/>
    </xf>
    <xf numFmtId="0" fontId="2" fillId="0" borderId="2" xfId="0" applyFont="1" applyBorder="1" applyAlignment="1" applyProtection="1">
      <alignment horizontal="center" vertical="center" wrapText="1"/>
      <protection locked="0"/>
    </xf>
    <xf numFmtId="0" fontId="2" fillId="0" borderId="1" xfId="0" applyFont="1" applyBorder="1" applyAlignment="1" applyProtection="1">
      <alignment horizontal="left"/>
      <protection locked="0"/>
    </xf>
    <xf numFmtId="0" fontId="2" fillId="0" borderId="1" xfId="0" applyFont="1" applyBorder="1" applyAlignment="1" applyProtection="1">
      <alignment horizontal="left" wrapText="1"/>
      <protection locked="0"/>
    </xf>
    <xf numFmtId="0" fontId="2" fillId="0" borderId="2" xfId="0" applyFont="1" applyBorder="1" applyProtection="1">
      <protection locked="0"/>
    </xf>
    <xf numFmtId="0" fontId="2" fillId="0" borderId="0" xfId="0" applyFont="1" applyBorder="1" applyAlignment="1" applyProtection="1">
      <alignment horizontal="left" vertical="center"/>
      <protection locked="0"/>
    </xf>
    <xf numFmtId="0" fontId="8" fillId="0" borderId="2" xfId="0" applyFont="1" applyBorder="1" applyAlignment="1" applyProtection="1">
      <alignment vertical="center" wrapText="1"/>
      <protection locked="0"/>
    </xf>
    <xf numFmtId="0" fontId="8" fillId="0" borderId="2" xfId="0" applyFont="1" applyBorder="1" applyAlignment="1" applyProtection="1">
      <alignment horizontal="center" vertical="center"/>
      <protection locked="0"/>
    </xf>
    <xf numFmtId="0" fontId="9" fillId="0" borderId="7" xfId="0" applyFont="1" applyBorder="1" applyAlignment="1" applyProtection="1">
      <alignment horizontal="center" vertical="center"/>
      <protection hidden="1"/>
    </xf>
    <xf numFmtId="0" fontId="9" fillId="0" borderId="2" xfId="0" applyFont="1" applyBorder="1" applyAlignment="1" applyProtection="1">
      <alignment horizontal="center" vertical="center"/>
      <protection hidden="1"/>
    </xf>
    <xf numFmtId="2" fontId="9" fillId="0" borderId="2" xfId="0" applyNumberFormat="1" applyFont="1" applyBorder="1" applyAlignment="1" applyProtection="1">
      <alignment horizontal="right" vertical="center"/>
      <protection hidden="1"/>
    </xf>
    <xf numFmtId="0" fontId="7" fillId="0" borderId="0" xfId="0" applyFont="1" applyAlignment="1" applyProtection="1">
      <alignment vertical="top" wrapText="1"/>
      <protection locked="0"/>
    </xf>
    <xf numFmtId="0" fontId="12" fillId="0" borderId="0" xfId="0" applyFont="1" applyAlignment="1" applyProtection="1">
      <alignment vertical="top"/>
      <protection locked="0"/>
    </xf>
    <xf numFmtId="2" fontId="2" fillId="0" borderId="18" xfId="0" applyNumberFormat="1" applyFont="1" applyBorder="1" applyProtection="1">
      <protection hidden="1"/>
    </xf>
    <xf numFmtId="2" fontId="2" fillId="0" borderId="19" xfId="0" applyNumberFormat="1" applyFont="1" applyBorder="1" applyProtection="1">
      <protection hidden="1"/>
    </xf>
    <xf numFmtId="0" fontId="8" fillId="0" borderId="2" xfId="0" applyFont="1" applyBorder="1" applyAlignment="1" applyProtection="1">
      <alignment horizontal="center" vertical="center" wrapText="1"/>
      <protection locked="0"/>
    </xf>
    <xf numFmtId="0" fontId="2" fillId="0" borderId="0" xfId="0" applyFont="1" applyAlignment="1" applyProtection="1">
      <alignment horizontal="left" vertical="center" wrapText="1"/>
      <protection locked="0"/>
    </xf>
    <xf numFmtId="0" fontId="2" fillId="0" borderId="14" xfId="0" applyFont="1" applyBorder="1" applyAlignment="1" applyProtection="1">
      <alignment horizontal="center"/>
      <protection hidden="1"/>
    </xf>
    <xf numFmtId="0" fontId="2" fillId="0" borderId="0" xfId="0" applyFont="1" applyProtection="1">
      <protection hidden="1"/>
    </xf>
    <xf numFmtId="0" fontId="2" fillId="0" borderId="2" xfId="0" applyFont="1" applyBorder="1" applyAlignment="1" applyProtection="1">
      <alignment horizontal="center" vertical="center" wrapText="1"/>
      <protection hidden="1"/>
    </xf>
    <xf numFmtId="0" fontId="2" fillId="0" borderId="0" xfId="0" applyFont="1" applyBorder="1" applyAlignment="1" applyProtection="1">
      <alignment horizontal="left" vertical="center" wrapText="1"/>
      <protection hidden="1"/>
    </xf>
    <xf numFmtId="0" fontId="2" fillId="0" borderId="0" xfId="0" applyFont="1" applyBorder="1" applyAlignment="1" applyProtection="1">
      <alignment vertical="center" wrapText="1"/>
      <protection hidden="1"/>
    </xf>
    <xf numFmtId="0" fontId="2" fillId="0" borderId="0" xfId="0" applyFont="1" applyBorder="1" applyAlignment="1" applyProtection="1">
      <alignment horizontal="center" vertical="center" wrapText="1"/>
      <protection hidden="1"/>
    </xf>
    <xf numFmtId="0" fontId="2" fillId="0" borderId="2" xfId="0" applyFont="1" applyBorder="1" applyAlignment="1" applyProtection="1">
      <alignment horizontal="center" wrapText="1"/>
      <protection hidden="1"/>
    </xf>
    <xf numFmtId="0" fontId="8" fillId="0" borderId="2" xfId="0" applyFont="1" applyBorder="1" applyAlignment="1" applyProtection="1">
      <alignment horizontal="center" vertical="center" wrapText="1"/>
      <protection locked="0"/>
    </xf>
    <xf numFmtId="0" fontId="2" fillId="0" borderId="0" xfId="0" applyFont="1" applyAlignment="1" applyProtection="1">
      <alignment horizontal="left" vertical="center" wrapText="1"/>
      <protection locked="0"/>
    </xf>
    <xf numFmtId="0" fontId="2" fillId="0" borderId="0" xfId="0" applyFont="1" applyBorder="1" applyAlignment="1" applyProtection="1">
      <alignment horizontal="left" vertical="center" wrapText="1"/>
      <protection locked="0"/>
    </xf>
    <xf numFmtId="0" fontId="2" fillId="0" borderId="0" xfId="0" applyFont="1" applyBorder="1" applyAlignment="1" applyProtection="1">
      <alignment horizontal="left" vertical="center" wrapText="1"/>
      <protection hidden="1"/>
    </xf>
    <xf numFmtId="1" fontId="10" fillId="0" borderId="2" xfId="0" applyNumberFormat="1" applyFont="1" applyBorder="1" applyAlignment="1" applyProtection="1">
      <alignment horizontal="center" vertical="center" wrapText="1"/>
      <protection hidden="1"/>
    </xf>
    <xf numFmtId="164" fontId="9" fillId="0" borderId="2" xfId="0" applyNumberFormat="1" applyFont="1" applyBorder="1" applyAlignment="1" applyProtection="1">
      <alignment horizontal="right" vertical="center"/>
      <protection locked="0"/>
    </xf>
    <xf numFmtId="164" fontId="9" fillId="0" borderId="2" xfId="0" applyNumberFormat="1" applyFont="1" applyBorder="1" applyAlignment="1" applyProtection="1">
      <alignment vertical="center"/>
      <protection locked="0"/>
    </xf>
    <xf numFmtId="0" fontId="2" fillId="0" borderId="7" xfId="0" applyFont="1" applyBorder="1" applyAlignment="1" applyProtection="1">
      <alignment horizontal="center" wrapText="1"/>
      <protection locked="0"/>
    </xf>
    <xf numFmtId="0" fontId="2" fillId="0" borderId="8" xfId="0" applyFont="1" applyBorder="1" applyAlignment="1" applyProtection="1">
      <alignment horizontal="center" wrapText="1"/>
      <protection locked="0"/>
    </xf>
    <xf numFmtId="0" fontId="2" fillId="0" borderId="1" xfId="0" applyFont="1" applyBorder="1" applyAlignment="1" applyProtection="1">
      <alignment horizontal="center" wrapText="1"/>
      <protection locked="0"/>
    </xf>
    <xf numFmtId="0" fontId="2" fillId="0" borderId="0" xfId="0" applyFont="1" applyAlignment="1" applyProtection="1">
      <alignment horizontal="left" vertical="center"/>
      <protection hidden="1"/>
    </xf>
    <xf numFmtId="0" fontId="2" fillId="0" borderId="4" xfId="0" applyFont="1" applyBorder="1" applyAlignment="1" applyProtection="1">
      <alignment horizontal="left" vertical="center" wrapText="1"/>
      <protection hidden="1"/>
    </xf>
    <xf numFmtId="0" fontId="2" fillId="0" borderId="0" xfId="0" applyFont="1" applyBorder="1" applyAlignment="1" applyProtection="1">
      <alignment horizontal="left" vertical="center" wrapText="1"/>
      <protection hidden="1"/>
    </xf>
    <xf numFmtId="0" fontId="2" fillId="0" borderId="7" xfId="0" applyFont="1" applyBorder="1" applyAlignment="1" applyProtection="1">
      <alignment horizontal="left" wrapText="1"/>
      <protection locked="0"/>
    </xf>
    <xf numFmtId="0" fontId="2" fillId="0" borderId="8" xfId="0" applyFont="1" applyBorder="1" applyAlignment="1" applyProtection="1">
      <alignment horizontal="left" wrapText="1"/>
      <protection locked="0"/>
    </xf>
    <xf numFmtId="0" fontId="2" fillId="0" borderId="1" xfId="0" applyFont="1" applyBorder="1" applyAlignment="1" applyProtection="1">
      <alignment horizontal="left" wrapText="1"/>
      <protection locked="0"/>
    </xf>
    <xf numFmtId="0" fontId="2" fillId="0" borderId="7" xfId="0" applyFont="1" applyBorder="1" applyAlignment="1" applyProtection="1">
      <alignment horizontal="center" vertical="center" wrapText="1"/>
      <protection hidden="1"/>
    </xf>
    <xf numFmtId="0" fontId="2" fillId="0" borderId="8" xfId="0" applyFont="1" applyBorder="1" applyAlignment="1" applyProtection="1">
      <alignment horizontal="center" vertical="center" wrapText="1"/>
      <protection hidden="1"/>
    </xf>
    <xf numFmtId="0" fontId="2" fillId="0" borderId="1" xfId="0" applyFont="1" applyBorder="1" applyAlignment="1" applyProtection="1">
      <alignment horizontal="center" vertical="center" wrapText="1"/>
      <protection hidden="1"/>
    </xf>
    <xf numFmtId="0" fontId="2" fillId="0" borderId="0" xfId="0" applyFont="1" applyAlignment="1" applyProtection="1">
      <alignment horizontal="right" vertical="center"/>
      <protection locked="0"/>
    </xf>
    <xf numFmtId="0" fontId="5" fillId="0" borderId="0" xfId="0" applyFont="1" applyAlignment="1" applyProtection="1">
      <alignment horizontal="left" vertical="top" wrapText="1"/>
      <protection locked="0"/>
    </xf>
    <xf numFmtId="0" fontId="1" fillId="0" borderId="15" xfId="0" applyFont="1" applyBorder="1" applyAlignment="1" applyProtection="1">
      <alignment horizontal="right" vertical="center" wrapText="1"/>
      <protection hidden="1"/>
    </xf>
    <xf numFmtId="0" fontId="1" fillId="0" borderId="16" xfId="0" applyFont="1" applyBorder="1" applyAlignment="1" applyProtection="1">
      <alignment horizontal="right" vertical="center" wrapText="1"/>
      <protection hidden="1"/>
    </xf>
    <xf numFmtId="0" fontId="1" fillId="0" borderId="17" xfId="0" applyFont="1" applyBorder="1" applyAlignment="1" applyProtection="1">
      <alignment horizontal="right" vertical="center" wrapText="1"/>
      <protection hidden="1"/>
    </xf>
    <xf numFmtId="0" fontId="9" fillId="2" borderId="2" xfId="0" applyFont="1" applyFill="1" applyBorder="1" applyAlignment="1" applyProtection="1">
      <alignment horizontal="left" vertical="top" wrapText="1"/>
      <protection hidden="1"/>
    </xf>
    <xf numFmtId="0" fontId="10" fillId="0" borderId="2" xfId="0" applyFont="1" applyBorder="1" applyAlignment="1" applyProtection="1">
      <alignment horizontal="left" vertical="top" wrapText="1"/>
      <protection hidden="1"/>
    </xf>
    <xf numFmtId="0" fontId="1" fillId="0" borderId="0" xfId="0" applyFont="1" applyBorder="1" applyAlignment="1" applyProtection="1">
      <alignment horizontal="left"/>
      <protection hidden="1"/>
    </xf>
    <xf numFmtId="0" fontId="2" fillId="0" borderId="0" xfId="0" applyFont="1" applyAlignment="1" applyProtection="1">
      <alignment horizontal="left" vertical="center" wrapText="1"/>
      <protection locked="0"/>
    </xf>
    <xf numFmtId="0" fontId="2" fillId="0" borderId="9" xfId="0" applyFont="1" applyBorder="1" applyAlignment="1" applyProtection="1">
      <alignment horizontal="left" vertical="center" wrapText="1"/>
      <protection locked="0"/>
    </xf>
    <xf numFmtId="0" fontId="2" fillId="0" borderId="2" xfId="0" applyFont="1" applyBorder="1" applyAlignment="1" applyProtection="1">
      <alignment horizontal="left" vertical="center"/>
      <protection locked="0"/>
    </xf>
    <xf numFmtId="0" fontId="2" fillId="0" borderId="7" xfId="0" applyFont="1" applyBorder="1" applyAlignment="1" applyProtection="1">
      <alignment horizontal="left" vertical="center"/>
      <protection locked="0"/>
    </xf>
    <xf numFmtId="0" fontId="2" fillId="0" borderId="0" xfId="0" applyFont="1" applyAlignment="1" applyProtection="1">
      <alignment horizontal="center" vertical="center"/>
      <protection hidden="1"/>
    </xf>
    <xf numFmtId="0" fontId="2" fillId="0" borderId="0" xfId="0" applyFont="1" applyAlignment="1" applyProtection="1">
      <alignment horizontal="center" vertical="center"/>
      <protection locked="0"/>
    </xf>
    <xf numFmtId="0" fontId="21" fillId="0" borderId="0" xfId="0" applyFont="1" applyAlignment="1" applyProtection="1">
      <alignment horizontal="center" vertical="top" wrapText="1"/>
      <protection locked="0"/>
    </xf>
    <xf numFmtId="0" fontId="8" fillId="0" borderId="5" xfId="0" applyFont="1" applyBorder="1" applyAlignment="1" applyProtection="1">
      <alignment horizontal="center" vertical="center" wrapText="1"/>
      <protection locked="0"/>
    </xf>
    <xf numFmtId="0" fontId="8" fillId="0" borderId="6" xfId="0" applyFont="1" applyBorder="1" applyAlignment="1" applyProtection="1">
      <alignment horizontal="center" vertical="center" wrapText="1"/>
      <protection locked="0"/>
    </xf>
    <xf numFmtId="0" fontId="1" fillId="0" borderId="0" xfId="0" applyFont="1" applyAlignment="1" applyProtection="1">
      <alignment horizontal="center" vertical="center" wrapText="1"/>
      <protection hidden="1"/>
    </xf>
    <xf numFmtId="0" fontId="2" fillId="0" borderId="4" xfId="0" applyFont="1" applyBorder="1" applyAlignment="1" applyProtection="1">
      <alignment horizontal="center" vertical="center" wrapText="1"/>
      <protection locked="0"/>
    </xf>
    <xf numFmtId="0" fontId="8" fillId="0" borderId="2" xfId="0" applyFont="1" applyBorder="1" applyAlignment="1" applyProtection="1">
      <alignment horizontal="center" vertical="center" wrapText="1"/>
      <protection locked="0"/>
    </xf>
    <xf numFmtId="14" fontId="2" fillId="0" borderId="3" xfId="0" applyNumberFormat="1" applyFont="1" applyBorder="1" applyAlignment="1" applyProtection="1">
      <alignment horizontal="center" vertical="center" wrapText="1"/>
      <protection locked="0"/>
    </xf>
    <xf numFmtId="0" fontId="2" fillId="0" borderId="3" xfId="0" applyFont="1" applyBorder="1" applyAlignment="1" applyProtection="1">
      <alignment horizontal="center" vertical="center" wrapText="1"/>
      <protection locked="0"/>
    </xf>
    <xf numFmtId="0" fontId="2" fillId="0" borderId="2" xfId="0" applyFont="1" applyBorder="1" applyAlignment="1" applyProtection="1">
      <alignment horizontal="center" vertical="center" wrapText="1"/>
      <protection locked="0"/>
    </xf>
    <xf numFmtId="0" fontId="2" fillId="0" borderId="4" xfId="0" applyFont="1" applyBorder="1" applyAlignment="1" applyProtection="1">
      <alignment horizontal="left" vertical="top" wrapText="1"/>
      <protection locked="0"/>
    </xf>
    <xf numFmtId="0" fontId="2" fillId="0" borderId="0" xfId="0" applyFont="1" applyBorder="1" applyAlignment="1" applyProtection="1">
      <alignment horizontal="left" vertical="top"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1" xfId="0" applyFont="1" applyBorder="1" applyAlignment="1" applyProtection="1">
      <alignment horizontal="left" vertical="center" wrapText="1"/>
      <protection locked="0"/>
    </xf>
    <xf numFmtId="0" fontId="2" fillId="0" borderId="7" xfId="0" applyFont="1" applyBorder="1" applyAlignment="1" applyProtection="1">
      <alignment horizontal="center" vertical="center" wrapText="1"/>
      <protection locked="0"/>
    </xf>
    <xf numFmtId="0" fontId="2" fillId="0" borderId="8" xfId="0" applyFont="1" applyBorder="1" applyAlignment="1" applyProtection="1">
      <alignment horizontal="center" vertical="center" wrapText="1"/>
      <protection locked="0"/>
    </xf>
    <xf numFmtId="0" fontId="2" fillId="0" borderId="1" xfId="0" applyFont="1" applyBorder="1" applyAlignment="1" applyProtection="1">
      <alignment horizontal="center" vertical="center" wrapText="1"/>
      <protection locked="0"/>
    </xf>
    <xf numFmtId="0" fontId="1" fillId="0" borderId="3" xfId="0" applyFont="1" applyBorder="1" applyAlignment="1" applyProtection="1">
      <alignment horizontal="left"/>
      <protection hidden="1"/>
    </xf>
    <xf numFmtId="0" fontId="1" fillId="0" borderId="0" xfId="0" applyFont="1" applyBorder="1" applyAlignment="1" applyProtection="1">
      <alignment horizontal="left" vertical="center" wrapText="1"/>
      <protection locked="0"/>
    </xf>
    <xf numFmtId="0" fontId="1" fillId="0" borderId="0" xfId="0" applyFont="1" applyBorder="1" applyAlignment="1" applyProtection="1">
      <alignment horizontal="left" wrapText="1"/>
      <protection locked="0"/>
    </xf>
    <xf numFmtId="0" fontId="2" fillId="0" borderId="0" xfId="0" applyFont="1" applyBorder="1" applyAlignment="1" applyProtection="1">
      <alignment horizontal="left" vertical="center" wrapText="1"/>
      <protection locked="0"/>
    </xf>
    <xf numFmtId="0" fontId="2" fillId="0" borderId="7" xfId="0" applyFont="1" applyBorder="1" applyAlignment="1" applyProtection="1">
      <alignment wrapText="1"/>
      <protection locked="0"/>
    </xf>
    <xf numFmtId="0" fontId="2" fillId="0" borderId="8" xfId="0" applyFont="1" applyBorder="1" applyAlignment="1" applyProtection="1">
      <alignment wrapText="1"/>
      <protection locked="0"/>
    </xf>
    <xf numFmtId="0" fontId="2" fillId="0" borderId="1" xfId="0" applyFont="1" applyBorder="1" applyAlignment="1" applyProtection="1">
      <alignment wrapText="1"/>
      <protection locked="0"/>
    </xf>
    <xf numFmtId="0" fontId="4" fillId="0" borderId="0" xfId="0" applyFont="1" applyAlignment="1" applyProtection="1">
      <alignment horizontal="left" vertical="top" wrapText="1"/>
      <protection locked="0"/>
    </xf>
    <xf numFmtId="0" fontId="2" fillId="0" borderId="2" xfId="0" applyFont="1" applyBorder="1" applyAlignment="1" applyProtection="1">
      <alignment horizontal="left" vertical="center" wrapText="1"/>
      <protection locked="0"/>
    </xf>
    <xf numFmtId="0" fontId="2" fillId="0" borderId="2" xfId="0" applyFont="1" applyBorder="1" applyAlignment="1" applyProtection="1">
      <alignment horizontal="center" vertical="center" wrapText="1"/>
      <protection hidden="1"/>
    </xf>
    <xf numFmtId="0" fontId="2" fillId="0" borderId="2" xfId="0" applyFont="1" applyBorder="1" applyAlignment="1" applyProtection="1">
      <alignment horizontal="left" wrapText="1"/>
      <protection locked="0"/>
    </xf>
    <xf numFmtId="0" fontId="4" fillId="0" borderId="0" xfId="0" applyFont="1" applyFill="1" applyBorder="1" applyAlignment="1" applyProtection="1">
      <alignment horizontal="left"/>
      <protection hidden="1"/>
    </xf>
    <xf numFmtId="0" fontId="1" fillId="0" borderId="0" xfId="0" applyFont="1" applyFill="1" applyAlignment="1" applyProtection="1">
      <alignment horizontal="left" vertical="center" wrapText="1"/>
      <protection locked="0"/>
    </xf>
    <xf numFmtId="0" fontId="8" fillId="0" borderId="7" xfId="0" applyFont="1" applyBorder="1" applyAlignment="1" applyProtection="1">
      <alignment horizontal="center" vertical="center" wrapText="1"/>
      <protection locked="0"/>
    </xf>
    <xf numFmtId="0" fontId="8" fillId="0" borderId="1" xfId="0" applyFont="1" applyBorder="1" applyAlignment="1" applyProtection="1">
      <alignment horizontal="center" vertical="center" wrapText="1"/>
      <protection locked="0"/>
    </xf>
    <xf numFmtId="0" fontId="8" fillId="0" borderId="10" xfId="0" applyFont="1" applyBorder="1" applyAlignment="1" applyProtection="1">
      <alignment horizontal="center" vertical="center" wrapText="1"/>
      <protection locked="0"/>
    </xf>
    <xf numFmtId="0" fontId="8" fillId="0" borderId="11" xfId="0" applyFont="1" applyBorder="1" applyAlignment="1" applyProtection="1">
      <alignment horizontal="center" vertical="center" wrapText="1"/>
      <protection locked="0"/>
    </xf>
    <xf numFmtId="0" fontId="8" fillId="0" borderId="12" xfId="0" applyFont="1" applyBorder="1" applyAlignment="1" applyProtection="1">
      <alignment horizontal="center" vertical="center" wrapText="1"/>
      <protection locked="0"/>
    </xf>
    <xf numFmtId="0" fontId="8" fillId="0" borderId="13" xfId="0" applyFont="1" applyBorder="1" applyAlignment="1" applyProtection="1">
      <alignment horizontal="center" vertical="center" wrapText="1"/>
      <protection locked="0"/>
    </xf>
    <xf numFmtId="0" fontId="10" fillId="0" borderId="0" xfId="0" applyFont="1" applyFill="1" applyBorder="1" applyAlignment="1" applyProtection="1">
      <alignment horizontal="left" vertical="top" wrapText="1"/>
      <protection hidden="1"/>
    </xf>
    <xf numFmtId="0" fontId="4" fillId="0" borderId="0" xfId="0" applyFont="1" applyFill="1" applyBorder="1" applyAlignment="1" applyProtection="1">
      <alignment horizontal="left" vertical="top" wrapText="1"/>
      <protection hidden="1"/>
    </xf>
    <xf numFmtId="0" fontId="4" fillId="0" borderId="0" xfId="0" applyFont="1" applyFill="1" applyBorder="1" applyAlignment="1" applyProtection="1">
      <alignment horizontal="left" vertical="top"/>
      <protection hidden="1"/>
    </xf>
    <xf numFmtId="0" fontId="2" fillId="0" borderId="0" xfId="0" applyFont="1" applyAlignment="1" applyProtection="1">
      <alignment horizontal="left" vertical="center" wrapText="1"/>
      <protection hidden="1"/>
    </xf>
    <xf numFmtId="0" fontId="5" fillId="0" borderId="0" xfId="0" applyFont="1" applyAlignment="1" applyProtection="1">
      <alignment horizontal="left" vertical="center" wrapText="1"/>
      <protection hidden="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1085849</xdr:colOff>
      <xdr:row>0</xdr:row>
      <xdr:rowOff>152712</xdr:rowOff>
    </xdr:from>
    <xdr:to>
      <xdr:col>5</xdr:col>
      <xdr:colOff>28574</xdr:colOff>
      <xdr:row>5</xdr:row>
      <xdr:rowOff>1</xdr:rowOff>
    </xdr:to>
    <xdr:pic>
      <xdr:nvPicPr>
        <xdr:cNvPr id="5" name="Picture 4"/>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638549" y="152712"/>
          <a:ext cx="1895475" cy="923614"/>
        </a:xfrm>
        <a:prstGeom prst="rect">
          <a:avLst/>
        </a:prstGeom>
      </xdr:spPr>
    </xdr:pic>
    <xdr:clientData/>
  </xdr:twoCellAnchor>
</xdr:wsDr>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01"/>
  <sheetViews>
    <sheetView tabSelected="1" topLeftCell="A103" zoomScaleNormal="100" zoomScaleSheetLayoutView="80" zoomScalePageLayoutView="75" workbookViewId="0">
      <selection activeCell="G21" sqref="G21:J21"/>
    </sheetView>
  </sheetViews>
  <sheetFormatPr defaultColWidth="9.140625" defaultRowHeight="15" x14ac:dyDescent="0.25"/>
  <cols>
    <col min="1" max="1" width="5.140625" style="11" customWidth="1"/>
    <col min="2" max="2" width="33.140625" style="11" customWidth="1"/>
    <col min="3" max="3" width="22" style="11" customWidth="1"/>
    <col min="4" max="4" width="10.42578125" style="11" customWidth="1"/>
    <col min="5" max="5" width="11.85546875" style="11" customWidth="1"/>
    <col min="6" max="6" width="13.140625" style="11" customWidth="1"/>
    <col min="7" max="7" width="8.5703125" style="11" customWidth="1"/>
    <col min="8" max="8" width="10.5703125" style="11" customWidth="1"/>
    <col min="9" max="9" width="13.28515625" style="11" customWidth="1"/>
    <col min="10" max="10" width="11.42578125" style="11" customWidth="1"/>
    <col min="11" max="11" width="13.42578125" style="11" customWidth="1"/>
    <col min="12" max="16384" width="9.140625" style="11"/>
  </cols>
  <sheetData>
    <row r="1" spans="1:11" ht="15.75" x14ac:dyDescent="0.25">
      <c r="A1" s="66" t="s">
        <v>17</v>
      </c>
      <c r="B1" s="66"/>
      <c r="C1" s="66"/>
      <c r="D1" s="66"/>
      <c r="E1" s="66"/>
      <c r="F1" s="66"/>
      <c r="G1" s="66"/>
      <c r="H1" s="66"/>
      <c r="I1" s="66"/>
      <c r="J1" s="66"/>
      <c r="K1" s="10"/>
    </row>
    <row r="2" spans="1:11" ht="15.75" x14ac:dyDescent="0.25">
      <c r="A2" s="1"/>
      <c r="B2" s="1"/>
      <c r="C2" s="1"/>
      <c r="D2" s="1"/>
      <c r="E2" s="1"/>
      <c r="F2" s="1"/>
      <c r="G2" s="1"/>
      <c r="H2" s="1"/>
      <c r="I2" s="1"/>
      <c r="J2" s="1"/>
      <c r="K2" s="1"/>
    </row>
    <row r="3" spans="1:11" ht="15.75" x14ac:dyDescent="0.25">
      <c r="A3" s="1"/>
      <c r="B3" s="1"/>
      <c r="C3" s="1"/>
      <c r="D3" s="1"/>
      <c r="E3" s="1"/>
      <c r="F3" s="1"/>
      <c r="G3" s="1"/>
      <c r="H3" s="1"/>
      <c r="I3" s="1"/>
      <c r="J3" s="1"/>
      <c r="K3" s="1"/>
    </row>
    <row r="4" spans="1:11" ht="15.75" x14ac:dyDescent="0.25">
      <c r="A4" s="79"/>
      <c r="B4" s="79"/>
      <c r="C4" s="79"/>
      <c r="D4" s="79"/>
      <c r="E4" s="79"/>
      <c r="F4" s="79"/>
      <c r="G4" s="79"/>
      <c r="H4" s="79"/>
      <c r="I4" s="79"/>
      <c r="J4" s="79"/>
      <c r="K4" s="10"/>
    </row>
    <row r="5" spans="1:11" ht="21.75" customHeight="1" x14ac:dyDescent="0.25">
      <c r="A5" s="79"/>
      <c r="B5" s="79"/>
      <c r="C5" s="79"/>
      <c r="D5" s="79"/>
      <c r="E5" s="79"/>
      <c r="F5" s="79"/>
      <c r="G5" s="79"/>
      <c r="H5" s="79"/>
      <c r="I5" s="79"/>
      <c r="J5" s="79"/>
      <c r="K5" s="10"/>
    </row>
    <row r="6" spans="1:11" ht="15.75" x14ac:dyDescent="0.25">
      <c r="A6" s="1"/>
      <c r="B6" s="1"/>
      <c r="C6" s="1"/>
      <c r="D6" s="1"/>
      <c r="E6" s="1"/>
      <c r="F6" s="1"/>
      <c r="G6" s="1"/>
      <c r="H6" s="1"/>
      <c r="I6" s="1"/>
      <c r="J6" s="1"/>
      <c r="K6" s="1"/>
    </row>
    <row r="7" spans="1:11" s="1" customFormat="1" ht="45" customHeight="1" x14ac:dyDescent="0.25">
      <c r="A7" s="80" t="s">
        <v>64</v>
      </c>
      <c r="B7" s="80"/>
      <c r="C7" s="80"/>
      <c r="D7" s="80"/>
      <c r="E7" s="80"/>
      <c r="F7" s="80"/>
      <c r="G7" s="80"/>
      <c r="H7" s="80"/>
      <c r="I7" s="80"/>
      <c r="J7" s="80"/>
      <c r="K7" s="12"/>
    </row>
    <row r="8" spans="1:11" ht="15.75" x14ac:dyDescent="0.25">
      <c r="A8" s="1"/>
      <c r="B8" s="1"/>
      <c r="C8" s="1"/>
      <c r="D8" s="1"/>
      <c r="E8" s="1"/>
      <c r="F8" s="1"/>
      <c r="G8" s="1"/>
      <c r="H8" s="1"/>
      <c r="I8" s="1"/>
      <c r="J8" s="1"/>
      <c r="K8" s="1"/>
    </row>
    <row r="9" spans="1:11" ht="15.75" x14ac:dyDescent="0.25">
      <c r="A9" s="78" t="s">
        <v>13</v>
      </c>
      <c r="B9" s="78"/>
      <c r="C9" s="78"/>
      <c r="D9" s="78"/>
      <c r="E9" s="78"/>
      <c r="F9" s="78"/>
      <c r="G9" s="78"/>
      <c r="H9" s="78"/>
      <c r="I9" s="78"/>
      <c r="J9" s="78"/>
      <c r="K9" s="13"/>
    </row>
    <row r="10" spans="1:11" ht="42.75" customHeight="1" x14ac:dyDescent="0.25">
      <c r="A10" s="83" t="s">
        <v>42</v>
      </c>
      <c r="B10" s="83"/>
      <c r="C10" s="83"/>
      <c r="D10" s="83"/>
      <c r="E10" s="83"/>
      <c r="F10" s="83"/>
      <c r="G10" s="83"/>
      <c r="H10" s="83"/>
      <c r="I10" s="83"/>
      <c r="J10" s="83"/>
      <c r="K10" s="12"/>
    </row>
    <row r="11" spans="1:11" ht="18" customHeight="1" x14ac:dyDescent="0.25">
      <c r="A11" s="16"/>
      <c r="B11" s="16"/>
      <c r="C11" s="16"/>
      <c r="D11" s="86">
        <v>45174</v>
      </c>
      <c r="E11" s="87"/>
      <c r="F11" s="87"/>
      <c r="G11" s="16"/>
      <c r="H11" s="16"/>
      <c r="I11" s="16"/>
      <c r="J11" s="12"/>
      <c r="K11" s="12"/>
    </row>
    <row r="12" spans="1:11" ht="20.25" customHeight="1" x14ac:dyDescent="0.25">
      <c r="A12" s="16"/>
      <c r="B12" s="16"/>
      <c r="C12" s="16"/>
      <c r="D12" s="84" t="s">
        <v>11</v>
      </c>
      <c r="E12" s="84"/>
      <c r="F12" s="84"/>
      <c r="G12" s="16"/>
      <c r="H12" s="16"/>
      <c r="I12" s="16"/>
      <c r="J12" s="12"/>
      <c r="K12" s="18"/>
    </row>
    <row r="13" spans="1:11" ht="20.25" customHeight="1" x14ac:dyDescent="0.25">
      <c r="A13" s="16"/>
      <c r="B13" s="16"/>
      <c r="C13" s="16"/>
      <c r="D13" s="87" t="s">
        <v>65</v>
      </c>
      <c r="E13" s="87"/>
      <c r="F13" s="87"/>
      <c r="G13" s="16"/>
      <c r="H13" s="16"/>
      <c r="I13" s="16"/>
      <c r="J13" s="12"/>
      <c r="K13" s="12"/>
    </row>
    <row r="14" spans="1:11" ht="18.75" customHeight="1" x14ac:dyDescent="0.25">
      <c r="A14" s="16"/>
      <c r="B14" s="16"/>
      <c r="C14" s="16"/>
      <c r="D14" s="84" t="s">
        <v>12</v>
      </c>
      <c r="E14" s="84"/>
      <c r="F14" s="84"/>
      <c r="G14" s="16"/>
      <c r="H14" s="16"/>
      <c r="I14" s="16"/>
      <c r="J14" s="12"/>
      <c r="K14" s="12"/>
    </row>
    <row r="15" spans="1:11" ht="15.75" x14ac:dyDescent="0.25">
      <c r="A15" s="1"/>
      <c r="B15" s="1"/>
      <c r="C15" s="1"/>
      <c r="D15" s="1"/>
      <c r="E15" s="1"/>
      <c r="F15" s="1"/>
      <c r="G15" s="1"/>
      <c r="H15" s="1"/>
      <c r="I15" s="1"/>
      <c r="J15" s="1"/>
      <c r="K15" s="1"/>
    </row>
    <row r="16" spans="1:11" ht="47.25" customHeight="1" x14ac:dyDescent="0.25">
      <c r="A16" s="105" t="s">
        <v>16</v>
      </c>
      <c r="B16" s="105"/>
      <c r="C16" s="105"/>
      <c r="D16" s="105"/>
      <c r="E16" s="91"/>
      <c r="F16" s="91"/>
      <c r="G16" s="88" t="s">
        <v>66</v>
      </c>
      <c r="H16" s="88"/>
      <c r="I16" s="88"/>
      <c r="J16" s="88"/>
      <c r="K16" s="2"/>
    </row>
    <row r="17" spans="1:11" ht="31.5" customHeight="1" x14ac:dyDescent="0.25">
      <c r="A17" s="91" t="s">
        <v>3</v>
      </c>
      <c r="B17" s="92"/>
      <c r="C17" s="92"/>
      <c r="D17" s="92"/>
      <c r="E17" s="92"/>
      <c r="F17" s="93"/>
      <c r="G17" s="88" t="s">
        <v>67</v>
      </c>
      <c r="H17" s="88"/>
      <c r="I17" s="88"/>
      <c r="J17" s="88"/>
      <c r="K17" s="4"/>
    </row>
    <row r="18" spans="1:11" ht="15.75" x14ac:dyDescent="0.25">
      <c r="A18" s="76" t="s">
        <v>0</v>
      </c>
      <c r="B18" s="76"/>
      <c r="C18" s="76"/>
      <c r="D18" s="76"/>
      <c r="E18" s="77"/>
      <c r="F18" s="77"/>
      <c r="G18" s="88" t="s">
        <v>68</v>
      </c>
      <c r="H18" s="88"/>
      <c r="I18" s="88"/>
      <c r="J18" s="88"/>
      <c r="K18" s="3"/>
    </row>
    <row r="19" spans="1:11" ht="15.75" x14ac:dyDescent="0.25">
      <c r="A19" s="76" t="s">
        <v>1</v>
      </c>
      <c r="B19" s="76"/>
      <c r="C19" s="76"/>
      <c r="D19" s="76"/>
      <c r="E19" s="77"/>
      <c r="F19" s="77"/>
      <c r="G19" s="88">
        <v>86155</v>
      </c>
      <c r="H19" s="88"/>
      <c r="I19" s="88"/>
      <c r="J19" s="88"/>
      <c r="K19" s="3"/>
    </row>
    <row r="20" spans="1:11" ht="15.75" x14ac:dyDescent="0.25">
      <c r="A20" s="76" t="s">
        <v>2</v>
      </c>
      <c r="B20" s="76"/>
      <c r="C20" s="76"/>
      <c r="D20" s="76"/>
      <c r="E20" s="77"/>
      <c r="F20" s="77"/>
      <c r="G20" s="88"/>
      <c r="H20" s="88"/>
      <c r="I20" s="88"/>
      <c r="J20" s="88"/>
      <c r="K20" s="3"/>
    </row>
    <row r="21" spans="1:11" ht="15.75" x14ac:dyDescent="0.25">
      <c r="A21" s="28"/>
      <c r="B21" s="28"/>
      <c r="C21" s="28"/>
      <c r="D21" s="28"/>
      <c r="E21" s="28"/>
      <c r="F21" s="28"/>
      <c r="G21" s="88" t="s">
        <v>69</v>
      </c>
      <c r="H21" s="88"/>
      <c r="I21" s="88"/>
      <c r="J21" s="88"/>
      <c r="K21" s="3"/>
    </row>
    <row r="22" spans="1:11" ht="54.75" customHeight="1" x14ac:dyDescent="0.25">
      <c r="A22" s="67" t="s">
        <v>46</v>
      </c>
      <c r="B22" s="67"/>
      <c r="C22" s="67"/>
      <c r="D22" s="67"/>
      <c r="E22" s="67"/>
      <c r="F22" s="67"/>
      <c r="G22" s="67"/>
      <c r="H22" s="67"/>
      <c r="I22" s="67"/>
      <c r="J22" s="67"/>
      <c r="K22" s="12"/>
    </row>
    <row r="23" spans="1:11" ht="18.75" customHeight="1" x14ac:dyDescent="0.25">
      <c r="A23" s="39"/>
      <c r="B23" s="23">
        <f>J37</f>
        <v>21856.62</v>
      </c>
      <c r="C23" s="74" t="s">
        <v>14</v>
      </c>
      <c r="D23" s="74"/>
      <c r="E23" s="74"/>
      <c r="F23" s="74"/>
      <c r="G23" s="74"/>
      <c r="H23" s="74"/>
      <c r="I23" s="39"/>
      <c r="J23" s="12"/>
      <c r="K23" s="12"/>
    </row>
    <row r="24" spans="1:11" ht="18.75" customHeight="1" x14ac:dyDescent="0.25">
      <c r="A24" s="13"/>
      <c r="B24" s="35" t="s">
        <v>36</v>
      </c>
      <c r="C24" s="39"/>
      <c r="D24" s="39"/>
      <c r="E24" s="48"/>
      <c r="F24" s="39"/>
      <c r="G24" s="39"/>
      <c r="H24" s="39"/>
      <c r="I24" s="39"/>
      <c r="J24" s="12"/>
      <c r="K24" s="12"/>
    </row>
    <row r="25" spans="1:11" ht="27.75" customHeight="1" x14ac:dyDescent="0.25">
      <c r="A25" s="39"/>
      <c r="B25" s="23">
        <f>I37</f>
        <v>18063.32</v>
      </c>
      <c r="C25" s="75" t="s">
        <v>26</v>
      </c>
      <c r="D25" s="74"/>
      <c r="E25" s="74"/>
      <c r="F25" s="74"/>
      <c r="G25" s="74"/>
      <c r="H25" s="74"/>
      <c r="I25" s="74"/>
      <c r="J25" s="74"/>
      <c r="K25" s="12"/>
    </row>
    <row r="26" spans="1:11" ht="19.5" customHeight="1" x14ac:dyDescent="0.25">
      <c r="A26" s="12" t="s">
        <v>25</v>
      </c>
      <c r="B26" s="34" t="s">
        <v>37</v>
      </c>
      <c r="C26" s="12"/>
      <c r="D26" s="12"/>
      <c r="E26" s="12"/>
      <c r="F26" s="12"/>
      <c r="G26" s="12"/>
      <c r="H26" s="12"/>
      <c r="I26" s="12"/>
      <c r="J26" s="12"/>
      <c r="K26" s="12"/>
    </row>
    <row r="27" spans="1:11" ht="106.5" customHeight="1" x14ac:dyDescent="0.25">
      <c r="A27" s="109" t="s">
        <v>54</v>
      </c>
      <c r="B27" s="109"/>
      <c r="C27" s="109"/>
      <c r="D27" s="109"/>
      <c r="E27" s="109"/>
      <c r="F27" s="109"/>
      <c r="G27" s="109"/>
      <c r="H27" s="109"/>
      <c r="I27" s="109"/>
      <c r="J27" s="109"/>
      <c r="K27" s="12"/>
    </row>
    <row r="28" spans="1:11" ht="15.75" x14ac:dyDescent="0.25">
      <c r="A28" s="74" t="s">
        <v>15</v>
      </c>
      <c r="B28" s="74"/>
      <c r="C28" s="74"/>
      <c r="D28" s="74"/>
      <c r="E28" s="74"/>
      <c r="F28" s="74"/>
      <c r="G28" s="74"/>
      <c r="H28" s="74"/>
      <c r="I28" s="74"/>
      <c r="J28" s="74"/>
      <c r="K28" s="1"/>
    </row>
    <row r="29" spans="1:11" ht="50.25" customHeight="1" x14ac:dyDescent="0.25">
      <c r="A29" s="81" t="s">
        <v>4</v>
      </c>
      <c r="B29" s="112" t="s">
        <v>22</v>
      </c>
      <c r="C29" s="113"/>
      <c r="D29" s="85" t="s">
        <v>5</v>
      </c>
      <c r="E29" s="110" t="s">
        <v>32</v>
      </c>
      <c r="F29" s="111"/>
      <c r="G29" s="85" t="s">
        <v>6</v>
      </c>
      <c r="H29" s="81" t="s">
        <v>28</v>
      </c>
      <c r="I29" s="85" t="s">
        <v>29</v>
      </c>
      <c r="J29" s="85"/>
      <c r="K29" s="1"/>
    </row>
    <row r="30" spans="1:11" ht="58.5" customHeight="1" x14ac:dyDescent="0.25">
      <c r="A30" s="82"/>
      <c r="B30" s="114"/>
      <c r="C30" s="115"/>
      <c r="D30" s="85"/>
      <c r="E30" s="47" t="s">
        <v>23</v>
      </c>
      <c r="F30" s="47" t="s">
        <v>33</v>
      </c>
      <c r="G30" s="85"/>
      <c r="H30" s="82"/>
      <c r="I30" s="29" t="s">
        <v>7</v>
      </c>
      <c r="J30" s="38" t="s">
        <v>8</v>
      </c>
      <c r="K30" s="1"/>
    </row>
    <row r="31" spans="1:11" ht="16.5" customHeight="1" x14ac:dyDescent="0.25">
      <c r="A31" s="38">
        <v>1</v>
      </c>
      <c r="B31" s="85">
        <v>2</v>
      </c>
      <c r="C31" s="85"/>
      <c r="D31" s="38">
        <v>3</v>
      </c>
      <c r="E31" s="47">
        <v>4</v>
      </c>
      <c r="F31" s="38">
        <v>5</v>
      </c>
      <c r="G31" s="38">
        <v>6</v>
      </c>
      <c r="H31" s="38">
        <v>7</v>
      </c>
      <c r="I31" s="38">
        <v>8</v>
      </c>
      <c r="J31" s="30">
        <v>9</v>
      </c>
      <c r="K31" s="1"/>
    </row>
    <row r="32" spans="1:11" ht="33.75" customHeight="1" x14ac:dyDescent="0.25">
      <c r="A32" s="31">
        <v>1</v>
      </c>
      <c r="B32" s="72" t="s">
        <v>38</v>
      </c>
      <c r="C32" s="72"/>
      <c r="D32" s="32" t="s">
        <v>31</v>
      </c>
      <c r="E32" s="33">
        <v>21139.24</v>
      </c>
      <c r="F32" s="51">
        <v>12</v>
      </c>
      <c r="G32" s="52">
        <v>21</v>
      </c>
      <c r="H32" s="52">
        <v>0.04</v>
      </c>
      <c r="I32" s="33">
        <f>ROUND(H32*F32*E32,2)</f>
        <v>10146.84</v>
      </c>
      <c r="J32" s="33">
        <f>ROUND(I32+(G32*I32)/100,2)</f>
        <v>12277.68</v>
      </c>
      <c r="K32" s="1"/>
    </row>
    <row r="33" spans="1:11" ht="81.75" customHeight="1" x14ac:dyDescent="0.25">
      <c r="A33" s="31">
        <f>A32+1</f>
        <v>2</v>
      </c>
      <c r="B33" s="71" t="s">
        <v>55</v>
      </c>
      <c r="C33" s="71"/>
      <c r="D33" s="32" t="s">
        <v>31</v>
      </c>
      <c r="E33" s="33">
        <v>4746.03</v>
      </c>
      <c r="F33" s="51">
        <v>12</v>
      </c>
      <c r="G33" s="52">
        <v>21</v>
      </c>
      <c r="H33" s="52">
        <v>7.2999999999999995E-2</v>
      </c>
      <c r="I33" s="33">
        <f t="shared" ref="I33:I36" si="0">ROUND(H33*F33*E33,2)</f>
        <v>4157.5200000000004</v>
      </c>
      <c r="J33" s="33">
        <f t="shared" ref="J33:J36" si="1">ROUND(I33+(G33*I33)/100,2)</f>
        <v>5030.6000000000004</v>
      </c>
      <c r="K33" s="1"/>
    </row>
    <row r="34" spans="1:11" ht="37.5" customHeight="1" x14ac:dyDescent="0.25">
      <c r="A34" s="31">
        <f t="shared" ref="A34:A36" si="2">A33+1</f>
        <v>3</v>
      </c>
      <c r="B34" s="72" t="s">
        <v>39</v>
      </c>
      <c r="C34" s="72"/>
      <c r="D34" s="32" t="s">
        <v>31</v>
      </c>
      <c r="E34" s="33">
        <v>5351.84</v>
      </c>
      <c r="F34" s="51">
        <v>12</v>
      </c>
      <c r="G34" s="52">
        <v>21</v>
      </c>
      <c r="H34" s="52">
        <v>2.5000000000000001E-2</v>
      </c>
      <c r="I34" s="33">
        <f t="shared" si="0"/>
        <v>1605.55</v>
      </c>
      <c r="J34" s="33">
        <f t="shared" si="1"/>
        <v>1942.72</v>
      </c>
      <c r="K34" s="1"/>
    </row>
    <row r="35" spans="1:11" ht="35.25" customHeight="1" x14ac:dyDescent="0.25">
      <c r="A35" s="31">
        <f t="shared" si="2"/>
        <v>4</v>
      </c>
      <c r="B35" s="72" t="s">
        <v>40</v>
      </c>
      <c r="C35" s="72"/>
      <c r="D35" s="32" t="s">
        <v>31</v>
      </c>
      <c r="E35" s="33">
        <v>326.77999999999997</v>
      </c>
      <c r="F35" s="51">
        <v>12</v>
      </c>
      <c r="G35" s="53">
        <v>21</v>
      </c>
      <c r="H35" s="53">
        <v>0.03</v>
      </c>
      <c r="I35" s="33">
        <f t="shared" si="0"/>
        <v>117.64</v>
      </c>
      <c r="J35" s="33">
        <f t="shared" si="1"/>
        <v>142.34</v>
      </c>
      <c r="K35" s="1"/>
    </row>
    <row r="36" spans="1:11" ht="35.25" customHeight="1" thickBot="1" x14ac:dyDescent="0.3">
      <c r="A36" s="31">
        <f t="shared" si="2"/>
        <v>5</v>
      </c>
      <c r="B36" s="72" t="s">
        <v>41</v>
      </c>
      <c r="C36" s="72"/>
      <c r="D36" s="32" t="s">
        <v>31</v>
      </c>
      <c r="E36" s="33">
        <v>8482.39</v>
      </c>
      <c r="F36" s="51">
        <v>12</v>
      </c>
      <c r="G36" s="52">
        <v>21</v>
      </c>
      <c r="H36" s="52">
        <v>0.02</v>
      </c>
      <c r="I36" s="33">
        <f t="shared" si="0"/>
        <v>2035.77</v>
      </c>
      <c r="J36" s="33">
        <f t="shared" si="1"/>
        <v>2463.2800000000002</v>
      </c>
      <c r="K36" s="1"/>
    </row>
    <row r="37" spans="1:11" ht="16.5" thickBot="1" x14ac:dyDescent="0.3">
      <c r="A37" s="40"/>
      <c r="B37" s="68" t="s">
        <v>9</v>
      </c>
      <c r="C37" s="69"/>
      <c r="D37" s="69"/>
      <c r="E37" s="69"/>
      <c r="F37" s="69"/>
      <c r="G37" s="69"/>
      <c r="H37" s="70"/>
      <c r="I37" s="36">
        <f>ROUND(SUM(I32:I36),2)</f>
        <v>18063.32</v>
      </c>
      <c r="J37" s="37">
        <f>ROUND(SUM(J32:J36),2)</f>
        <v>21856.62</v>
      </c>
      <c r="K37" s="1"/>
    </row>
    <row r="38" spans="1:11" ht="37.5" customHeight="1" x14ac:dyDescent="0.25">
      <c r="A38" s="116" t="s">
        <v>47</v>
      </c>
      <c r="B38" s="116"/>
      <c r="C38" s="116"/>
      <c r="D38" s="116"/>
      <c r="E38" s="116"/>
      <c r="F38" s="116"/>
      <c r="G38" s="116"/>
      <c r="H38" s="116"/>
      <c r="I38" s="116"/>
      <c r="J38" s="116"/>
      <c r="K38" s="1"/>
    </row>
    <row r="39" spans="1:11" ht="29.25" customHeight="1" x14ac:dyDescent="0.25">
      <c r="A39" s="116" t="s">
        <v>27</v>
      </c>
      <c r="B39" s="116"/>
      <c r="C39" s="116"/>
      <c r="D39" s="116"/>
      <c r="E39" s="116"/>
      <c r="F39" s="116"/>
      <c r="G39" s="116"/>
      <c r="H39" s="116"/>
      <c r="I39" s="116"/>
      <c r="J39" s="116"/>
      <c r="K39" s="1"/>
    </row>
    <row r="40" spans="1:11" ht="15.75" customHeight="1" x14ac:dyDescent="0.25">
      <c r="A40" s="108" t="s">
        <v>34</v>
      </c>
      <c r="B40" s="108"/>
      <c r="C40" s="108"/>
      <c r="D40" s="108"/>
      <c r="E40" s="108"/>
      <c r="F40" s="108"/>
      <c r="G40" s="108"/>
      <c r="H40" s="108"/>
      <c r="I40" s="108"/>
      <c r="J40" s="108"/>
      <c r="K40" s="1"/>
    </row>
    <row r="41" spans="1:11" ht="15.75" customHeight="1" x14ac:dyDescent="0.25">
      <c r="A41" s="108" t="s">
        <v>30</v>
      </c>
      <c r="B41" s="108"/>
      <c r="C41" s="108"/>
      <c r="D41" s="108"/>
      <c r="E41" s="108"/>
      <c r="F41" s="108"/>
      <c r="G41" s="108"/>
      <c r="H41" s="108"/>
      <c r="I41" s="108"/>
      <c r="J41" s="108"/>
      <c r="K41" s="1"/>
    </row>
    <row r="42" spans="1:11" ht="215.25" customHeight="1" x14ac:dyDescent="0.25">
      <c r="A42" s="117" t="s">
        <v>72</v>
      </c>
      <c r="B42" s="118"/>
      <c r="C42" s="118"/>
      <c r="D42" s="118"/>
      <c r="E42" s="118"/>
      <c r="F42" s="118"/>
      <c r="G42" s="118"/>
      <c r="H42" s="118"/>
      <c r="I42" s="118"/>
      <c r="J42" s="118"/>
      <c r="K42" s="1"/>
    </row>
    <row r="43" spans="1:11" ht="22.5" customHeight="1" x14ac:dyDescent="0.25">
      <c r="A43" s="120" t="s">
        <v>48</v>
      </c>
      <c r="B43" s="120"/>
      <c r="C43" s="120"/>
      <c r="D43" s="120"/>
      <c r="E43" s="120"/>
      <c r="F43" s="120"/>
      <c r="G43" s="120"/>
      <c r="H43" s="120"/>
      <c r="I43" s="120"/>
      <c r="J43" s="120"/>
      <c r="K43" s="1"/>
    </row>
    <row r="44" spans="1:11" ht="27" customHeight="1" x14ac:dyDescent="0.25">
      <c r="A44" s="57" t="s">
        <v>49</v>
      </c>
      <c r="B44" s="57"/>
      <c r="C44" s="57"/>
      <c r="D44" s="57"/>
      <c r="E44" s="57"/>
      <c r="F44" s="57"/>
      <c r="G44" s="57"/>
      <c r="H44" s="57"/>
      <c r="I44" s="57"/>
      <c r="J44" s="57"/>
      <c r="K44" s="1"/>
    </row>
    <row r="45" spans="1:11" ht="24.75" customHeight="1" x14ac:dyDescent="0.25">
      <c r="A45" s="119" t="s">
        <v>50</v>
      </c>
      <c r="B45" s="119"/>
      <c r="C45" s="119"/>
      <c r="D45" s="119"/>
      <c r="E45" s="119"/>
      <c r="F45" s="119"/>
      <c r="G45" s="119"/>
      <c r="H45" s="119"/>
      <c r="I45" s="119"/>
      <c r="J45" s="119"/>
      <c r="K45" s="1"/>
    </row>
    <row r="46" spans="1:11" ht="39" customHeight="1" x14ac:dyDescent="0.25">
      <c r="A46" s="119" t="s">
        <v>51</v>
      </c>
      <c r="B46" s="119"/>
      <c r="C46" s="119"/>
      <c r="D46" s="119"/>
      <c r="E46" s="119"/>
      <c r="F46" s="119"/>
      <c r="G46" s="119"/>
      <c r="H46" s="119"/>
      <c r="I46" s="119"/>
      <c r="J46" s="119"/>
      <c r="K46" s="1"/>
    </row>
    <row r="47" spans="1:11" ht="15.75" x14ac:dyDescent="0.25">
      <c r="A47" s="57" t="s">
        <v>52</v>
      </c>
      <c r="B47" s="57"/>
      <c r="C47" s="57"/>
      <c r="D47" s="57"/>
      <c r="E47" s="57"/>
      <c r="F47" s="57"/>
      <c r="G47" s="57"/>
      <c r="H47" s="57"/>
      <c r="I47" s="57"/>
      <c r="J47" s="41"/>
      <c r="K47" s="1"/>
    </row>
    <row r="48" spans="1:11" ht="20.45" customHeight="1" x14ac:dyDescent="0.25">
      <c r="A48" s="73" t="s">
        <v>56</v>
      </c>
      <c r="B48" s="73"/>
      <c r="C48" s="73"/>
      <c r="D48" s="73"/>
      <c r="E48" s="73"/>
      <c r="F48" s="73"/>
      <c r="G48" s="73"/>
      <c r="H48" s="73"/>
      <c r="I48" s="41"/>
      <c r="J48" s="41"/>
      <c r="K48" s="1"/>
    </row>
    <row r="49" spans="1:13" ht="84" customHeight="1" x14ac:dyDescent="0.25">
      <c r="A49" s="42" t="s">
        <v>4</v>
      </c>
      <c r="B49" s="106" t="s">
        <v>43</v>
      </c>
      <c r="C49" s="106"/>
      <c r="D49" s="106"/>
      <c r="E49" s="63" t="s">
        <v>44</v>
      </c>
      <c r="F49" s="64"/>
      <c r="G49" s="64"/>
      <c r="H49" s="64"/>
      <c r="I49" s="64"/>
      <c r="J49" s="65"/>
      <c r="K49" s="5"/>
      <c r="M49" s="14"/>
    </row>
    <row r="50" spans="1:13" ht="15.75" x14ac:dyDescent="0.25">
      <c r="A50" s="17"/>
      <c r="B50" s="107"/>
      <c r="C50" s="107"/>
      <c r="D50" s="107"/>
      <c r="E50" s="60"/>
      <c r="F50" s="61"/>
      <c r="G50" s="61"/>
      <c r="H50" s="61"/>
      <c r="I50" s="61"/>
      <c r="J50" s="62"/>
      <c r="K50" s="3"/>
    </row>
    <row r="51" spans="1:13" ht="15.75" x14ac:dyDescent="0.25">
      <c r="A51" s="17"/>
      <c r="B51" s="54"/>
      <c r="C51" s="55"/>
      <c r="D51" s="56"/>
      <c r="E51" s="60"/>
      <c r="F51" s="61"/>
      <c r="G51" s="61"/>
      <c r="H51" s="61"/>
      <c r="I51" s="61"/>
      <c r="J51" s="62"/>
      <c r="K51" s="3"/>
    </row>
    <row r="52" spans="1:13" ht="15.75" x14ac:dyDescent="0.25">
      <c r="A52" s="17"/>
      <c r="B52" s="54"/>
      <c r="C52" s="55"/>
      <c r="D52" s="56"/>
      <c r="E52" s="60"/>
      <c r="F52" s="61"/>
      <c r="G52" s="61"/>
      <c r="H52" s="61"/>
      <c r="I52" s="61"/>
      <c r="J52" s="62"/>
      <c r="K52" s="3"/>
    </row>
    <row r="53" spans="1:13" ht="15.75" x14ac:dyDescent="0.25">
      <c r="A53" s="17"/>
      <c r="B53" s="54"/>
      <c r="C53" s="55"/>
      <c r="D53" s="56"/>
      <c r="E53" s="60"/>
      <c r="F53" s="61"/>
      <c r="G53" s="61"/>
      <c r="H53" s="61"/>
      <c r="I53" s="61"/>
      <c r="J53" s="62"/>
      <c r="K53" s="3"/>
    </row>
    <row r="54" spans="1:13" ht="40.5" customHeight="1" x14ac:dyDescent="0.25">
      <c r="A54" s="58" t="s">
        <v>57</v>
      </c>
      <c r="B54" s="58"/>
      <c r="C54" s="58"/>
      <c r="D54" s="58"/>
      <c r="E54" s="58"/>
      <c r="F54" s="58"/>
      <c r="G54" s="58"/>
      <c r="H54" s="58"/>
      <c r="I54" s="58"/>
      <c r="J54" s="58"/>
      <c r="K54" s="4"/>
    </row>
    <row r="55" spans="1:13" ht="40.5" customHeight="1" x14ac:dyDescent="0.25">
      <c r="A55" s="59" t="s">
        <v>19</v>
      </c>
      <c r="B55" s="59"/>
      <c r="C55" s="59"/>
      <c r="D55" s="59"/>
      <c r="E55" s="59"/>
      <c r="F55" s="59"/>
      <c r="G55" s="59"/>
      <c r="H55" s="59"/>
      <c r="I55" s="59"/>
      <c r="J55" s="59"/>
      <c r="K55" s="4"/>
    </row>
    <row r="56" spans="1:13" ht="18.75" x14ac:dyDescent="0.25">
      <c r="A56" s="73" t="s">
        <v>58</v>
      </c>
      <c r="B56" s="73"/>
      <c r="C56" s="73"/>
      <c r="D56" s="73"/>
      <c r="E56" s="73"/>
      <c r="F56" s="73"/>
      <c r="G56" s="73"/>
      <c r="H56" s="73"/>
      <c r="I56" s="43"/>
      <c r="J56" s="44"/>
      <c r="K56" s="4"/>
    </row>
    <row r="57" spans="1:13" ht="64.5" customHeight="1" x14ac:dyDescent="0.25">
      <c r="A57" s="42" t="s">
        <v>4</v>
      </c>
      <c r="B57" s="106" t="s">
        <v>18</v>
      </c>
      <c r="C57" s="106"/>
      <c r="D57" s="106"/>
      <c r="E57" s="63" t="s">
        <v>45</v>
      </c>
      <c r="F57" s="64"/>
      <c r="G57" s="64"/>
      <c r="H57" s="64"/>
      <c r="I57" s="64"/>
      <c r="J57" s="65"/>
      <c r="K57" s="4"/>
    </row>
    <row r="58" spans="1:13" ht="15.75" x14ac:dyDescent="0.25">
      <c r="A58" s="19"/>
      <c r="B58" s="107"/>
      <c r="C58" s="107"/>
      <c r="D58" s="107"/>
      <c r="E58" s="60"/>
      <c r="F58" s="61"/>
      <c r="G58" s="61"/>
      <c r="H58" s="61"/>
      <c r="I58" s="61"/>
      <c r="J58" s="62"/>
      <c r="K58" s="4"/>
    </row>
    <row r="59" spans="1:13" ht="15.75" x14ac:dyDescent="0.25">
      <c r="A59" s="19"/>
      <c r="B59" s="54"/>
      <c r="C59" s="55"/>
      <c r="D59" s="56"/>
      <c r="E59" s="60"/>
      <c r="F59" s="61"/>
      <c r="G59" s="61"/>
      <c r="H59" s="61"/>
      <c r="I59" s="61"/>
      <c r="J59" s="62"/>
      <c r="K59" s="4"/>
    </row>
    <row r="60" spans="1:13" ht="15.75" x14ac:dyDescent="0.25">
      <c r="A60" s="19"/>
      <c r="B60" s="54"/>
      <c r="C60" s="55"/>
      <c r="D60" s="56"/>
      <c r="E60" s="60"/>
      <c r="F60" s="61"/>
      <c r="G60" s="61"/>
      <c r="H60" s="61"/>
      <c r="I60" s="61"/>
      <c r="J60" s="62"/>
      <c r="K60" s="4"/>
    </row>
    <row r="61" spans="1:13" ht="15.75" x14ac:dyDescent="0.25">
      <c r="A61" s="19"/>
      <c r="B61" s="54"/>
      <c r="C61" s="55"/>
      <c r="D61" s="56"/>
      <c r="E61" s="60"/>
      <c r="F61" s="61"/>
      <c r="G61" s="61"/>
      <c r="H61" s="61"/>
      <c r="I61" s="61"/>
      <c r="J61" s="62"/>
      <c r="K61" s="4"/>
    </row>
    <row r="62" spans="1:13" s="22" customFormat="1" ht="42.95" customHeight="1" x14ac:dyDescent="0.25">
      <c r="A62" s="58" t="s">
        <v>59</v>
      </c>
      <c r="B62" s="58"/>
      <c r="C62" s="58"/>
      <c r="D62" s="58"/>
      <c r="E62" s="58"/>
      <c r="F62" s="58"/>
      <c r="G62" s="58"/>
      <c r="H62" s="58"/>
      <c r="I62" s="58"/>
      <c r="J62" s="58"/>
      <c r="K62" s="21"/>
    </row>
    <row r="63" spans="1:13" s="22" customFormat="1" ht="15.75" x14ac:dyDescent="0.25">
      <c r="A63" s="41"/>
      <c r="B63" s="43"/>
      <c r="C63" s="43"/>
      <c r="D63" s="43"/>
      <c r="E63" s="50"/>
      <c r="F63" s="43"/>
      <c r="G63" s="43"/>
      <c r="H63" s="43"/>
      <c r="I63" s="43"/>
      <c r="J63" s="45"/>
      <c r="K63" s="21"/>
    </row>
    <row r="64" spans="1:13" s="22" customFormat="1" ht="18.75" x14ac:dyDescent="0.25">
      <c r="A64" s="97" t="s">
        <v>60</v>
      </c>
      <c r="B64" s="97"/>
      <c r="C64" s="97"/>
      <c r="D64" s="97"/>
      <c r="E64" s="97"/>
      <c r="F64" s="97"/>
      <c r="G64" s="97"/>
      <c r="H64" s="97"/>
      <c r="I64" s="97"/>
      <c r="J64" s="97"/>
      <c r="K64" s="21"/>
    </row>
    <row r="65" spans="1:11" s="22" customFormat="1" ht="31.5" customHeight="1" x14ac:dyDescent="0.25">
      <c r="A65" s="46" t="s">
        <v>4</v>
      </c>
      <c r="B65" s="63" t="s">
        <v>20</v>
      </c>
      <c r="C65" s="64"/>
      <c r="D65" s="65"/>
      <c r="E65" s="63" t="s">
        <v>35</v>
      </c>
      <c r="F65" s="64"/>
      <c r="G65" s="64"/>
      <c r="H65" s="64"/>
      <c r="I65" s="64"/>
      <c r="J65" s="65"/>
      <c r="K65" s="21"/>
    </row>
    <row r="66" spans="1:11" s="22" customFormat="1" ht="15.75" customHeight="1" x14ac:dyDescent="0.25">
      <c r="A66" s="27"/>
      <c r="B66" s="88"/>
      <c r="C66" s="88"/>
      <c r="D66" s="88"/>
      <c r="E66" s="94"/>
      <c r="F66" s="95"/>
      <c r="G66" s="95"/>
      <c r="H66" s="95"/>
      <c r="I66" s="95"/>
      <c r="J66" s="96"/>
      <c r="K66" s="21"/>
    </row>
    <row r="67" spans="1:11" s="22" customFormat="1" ht="15.75" x14ac:dyDescent="0.25">
      <c r="A67" s="27"/>
      <c r="B67" s="88"/>
      <c r="C67" s="88"/>
      <c r="D67" s="88"/>
      <c r="E67" s="94"/>
      <c r="F67" s="95"/>
      <c r="G67" s="95"/>
      <c r="H67" s="95"/>
      <c r="I67" s="95"/>
      <c r="J67" s="96"/>
      <c r="K67" s="21"/>
    </row>
    <row r="68" spans="1:11" s="22" customFormat="1" ht="15.75" x14ac:dyDescent="0.25">
      <c r="A68" s="27"/>
      <c r="B68" s="88"/>
      <c r="C68" s="88"/>
      <c r="D68" s="88"/>
      <c r="E68" s="94"/>
      <c r="F68" s="95"/>
      <c r="G68" s="95"/>
      <c r="H68" s="95"/>
      <c r="I68" s="95"/>
      <c r="J68" s="96"/>
      <c r="K68" s="21"/>
    </row>
    <row r="69" spans="1:11" s="22" customFormat="1" ht="15.75" x14ac:dyDescent="0.25">
      <c r="A69" s="27"/>
      <c r="B69" s="88"/>
      <c r="C69" s="88"/>
      <c r="D69" s="88"/>
      <c r="E69" s="94"/>
      <c r="F69" s="95"/>
      <c r="G69" s="95"/>
      <c r="H69" s="95"/>
      <c r="I69" s="95"/>
      <c r="J69" s="96"/>
      <c r="K69" s="21"/>
    </row>
    <row r="70" spans="1:11" s="22" customFormat="1" ht="15.75" x14ac:dyDescent="0.25">
      <c r="A70" s="27"/>
      <c r="B70" s="88"/>
      <c r="C70" s="88"/>
      <c r="D70" s="88"/>
      <c r="E70" s="91"/>
      <c r="F70" s="92"/>
      <c r="G70" s="92"/>
      <c r="H70" s="92"/>
      <c r="I70" s="92"/>
      <c r="J70" s="93"/>
      <c r="K70" s="21"/>
    </row>
    <row r="71" spans="1:11" s="22" customFormat="1" ht="15.75" customHeight="1" x14ac:dyDescent="0.25">
      <c r="A71" s="89" t="s">
        <v>61</v>
      </c>
      <c r="B71" s="89"/>
      <c r="C71" s="89"/>
      <c r="D71" s="89"/>
      <c r="E71" s="89"/>
      <c r="F71" s="89"/>
      <c r="G71" s="89"/>
      <c r="H71" s="89"/>
      <c r="I71" s="89"/>
      <c r="J71" s="89"/>
      <c r="K71" s="21"/>
    </row>
    <row r="72" spans="1:11" s="22" customFormat="1" ht="36.75" customHeight="1" x14ac:dyDescent="0.25">
      <c r="A72" s="90"/>
      <c r="B72" s="90"/>
      <c r="C72" s="90"/>
      <c r="D72" s="90"/>
      <c r="E72" s="90"/>
      <c r="F72" s="90"/>
      <c r="G72" s="90"/>
      <c r="H72" s="90"/>
      <c r="I72" s="90"/>
      <c r="J72" s="90"/>
      <c r="K72" s="21"/>
    </row>
    <row r="73" spans="1:11" ht="15.75" x14ac:dyDescent="0.25">
      <c r="A73" s="1"/>
      <c r="B73" s="20"/>
      <c r="C73" s="20"/>
      <c r="D73" s="20"/>
      <c r="E73" s="49"/>
      <c r="F73" s="20"/>
      <c r="G73" s="20"/>
      <c r="H73" s="20"/>
      <c r="I73" s="20"/>
      <c r="J73" s="4"/>
      <c r="K73" s="4"/>
    </row>
    <row r="74" spans="1:11" ht="15.75" customHeight="1" x14ac:dyDescent="0.25">
      <c r="A74" s="98" t="s">
        <v>62</v>
      </c>
      <c r="B74" s="98"/>
      <c r="C74" s="98"/>
      <c r="D74" s="98"/>
      <c r="E74" s="98"/>
      <c r="F74" s="98"/>
      <c r="G74" s="98"/>
      <c r="H74" s="98"/>
      <c r="I74" s="98"/>
      <c r="J74" s="98"/>
      <c r="K74" s="6"/>
    </row>
    <row r="75" spans="1:11" ht="31.5" customHeight="1" x14ac:dyDescent="0.25">
      <c r="A75" s="15" t="s">
        <v>4</v>
      </c>
      <c r="B75" s="91" t="s">
        <v>10</v>
      </c>
      <c r="C75" s="92"/>
      <c r="D75" s="92"/>
      <c r="E75" s="92"/>
      <c r="F75" s="92"/>
      <c r="G75" s="92"/>
      <c r="H75" s="92"/>
      <c r="I75" s="92"/>
      <c r="J75" s="93"/>
      <c r="K75" s="2"/>
    </row>
    <row r="76" spans="1:11" ht="15.75" x14ac:dyDescent="0.25">
      <c r="A76" s="17"/>
      <c r="B76" s="101"/>
      <c r="C76" s="102"/>
      <c r="D76" s="102"/>
      <c r="E76" s="102"/>
      <c r="F76" s="102"/>
      <c r="G76" s="102"/>
      <c r="H76" s="102"/>
      <c r="I76" s="102"/>
      <c r="J76" s="103"/>
      <c r="K76" s="3"/>
    </row>
    <row r="77" spans="1:11" ht="15.75" x14ac:dyDescent="0.25">
      <c r="A77" s="17"/>
      <c r="B77" s="101"/>
      <c r="C77" s="102"/>
      <c r="D77" s="102"/>
      <c r="E77" s="102"/>
      <c r="F77" s="102"/>
      <c r="G77" s="102"/>
      <c r="H77" s="102"/>
      <c r="I77" s="102"/>
      <c r="J77" s="103"/>
      <c r="K77" s="3"/>
    </row>
    <row r="78" spans="1:11" ht="15.75" x14ac:dyDescent="0.25">
      <c r="A78" s="17"/>
      <c r="B78" s="101"/>
      <c r="C78" s="102"/>
      <c r="D78" s="102"/>
      <c r="E78" s="102"/>
      <c r="F78" s="102"/>
      <c r="G78" s="102"/>
      <c r="H78" s="102"/>
      <c r="I78" s="102"/>
      <c r="J78" s="103"/>
      <c r="K78" s="3"/>
    </row>
    <row r="79" spans="1:11" ht="15.75" x14ac:dyDescent="0.25">
      <c r="A79" s="17"/>
      <c r="B79" s="101"/>
      <c r="C79" s="102"/>
      <c r="D79" s="102"/>
      <c r="E79" s="102"/>
      <c r="F79" s="102"/>
      <c r="G79" s="102"/>
      <c r="H79" s="102"/>
      <c r="I79" s="102"/>
      <c r="J79" s="103"/>
      <c r="K79" s="3"/>
    </row>
    <row r="80" spans="1:11" ht="15.75" x14ac:dyDescent="0.25">
      <c r="A80" s="17"/>
      <c r="B80" s="101"/>
      <c r="C80" s="102"/>
      <c r="D80" s="102"/>
      <c r="E80" s="102"/>
      <c r="F80" s="102"/>
      <c r="G80" s="102"/>
      <c r="H80" s="102"/>
      <c r="I80" s="102"/>
      <c r="J80" s="103"/>
      <c r="K80" s="3"/>
    </row>
    <row r="81" spans="1:11" ht="15.75" x14ac:dyDescent="0.25">
      <c r="A81" s="17"/>
      <c r="B81" s="101"/>
      <c r="C81" s="102"/>
      <c r="D81" s="102"/>
      <c r="E81" s="102"/>
      <c r="F81" s="102"/>
      <c r="G81" s="102"/>
      <c r="H81" s="102"/>
      <c r="I81" s="102"/>
      <c r="J81" s="103"/>
      <c r="K81" s="3"/>
    </row>
    <row r="82" spans="1:11" ht="15.75" x14ac:dyDescent="0.25">
      <c r="A82" s="17"/>
      <c r="B82" s="101"/>
      <c r="C82" s="102"/>
      <c r="D82" s="102"/>
      <c r="E82" s="102"/>
      <c r="F82" s="102"/>
      <c r="G82" s="102"/>
      <c r="H82" s="102"/>
      <c r="I82" s="102"/>
      <c r="J82" s="103"/>
      <c r="K82" s="3"/>
    </row>
    <row r="83" spans="1:11" ht="15.75" x14ac:dyDescent="0.25">
      <c r="A83" s="17"/>
      <c r="B83" s="101"/>
      <c r="C83" s="102"/>
      <c r="D83" s="102"/>
      <c r="E83" s="102"/>
      <c r="F83" s="102"/>
      <c r="G83" s="102"/>
      <c r="H83" s="102"/>
      <c r="I83" s="102"/>
      <c r="J83" s="103"/>
      <c r="K83" s="3"/>
    </row>
    <row r="84" spans="1:11" ht="15.75" x14ac:dyDescent="0.25">
      <c r="A84" s="17"/>
      <c r="B84" s="101"/>
      <c r="C84" s="102"/>
      <c r="D84" s="102"/>
      <c r="E84" s="102"/>
      <c r="F84" s="102"/>
      <c r="G84" s="102"/>
      <c r="H84" s="102"/>
      <c r="I84" s="102"/>
      <c r="J84" s="103"/>
      <c r="K84" s="3"/>
    </row>
    <row r="85" spans="1:11" ht="31.5" customHeight="1" x14ac:dyDescent="0.25">
      <c r="A85" s="100" t="s">
        <v>63</v>
      </c>
      <c r="B85" s="100"/>
      <c r="C85" s="100"/>
      <c r="D85" s="100"/>
      <c r="E85" s="100"/>
      <c r="F85" s="100"/>
      <c r="G85" s="100"/>
      <c r="H85" s="100"/>
      <c r="I85" s="100"/>
      <c r="J85" s="100"/>
      <c r="K85" s="4"/>
    </row>
    <row r="86" spans="1:11" ht="15.75" x14ac:dyDescent="0.25">
      <c r="A86" s="99" t="s">
        <v>21</v>
      </c>
      <c r="B86" s="99"/>
      <c r="C86" s="99"/>
      <c r="D86" s="99"/>
      <c r="E86" s="99"/>
      <c r="F86" s="99"/>
      <c r="G86" s="99"/>
      <c r="H86" s="99"/>
      <c r="I86" s="99"/>
      <c r="J86" s="1"/>
      <c r="K86" s="1"/>
    </row>
    <row r="87" spans="1:11" ht="43.5" customHeight="1" x14ac:dyDescent="0.25">
      <c r="A87" s="15" t="s">
        <v>4</v>
      </c>
      <c r="B87" s="88" t="s">
        <v>10</v>
      </c>
      <c r="C87" s="88"/>
      <c r="D87" s="88"/>
      <c r="E87" s="88"/>
      <c r="F87" s="88"/>
      <c r="G87" s="88"/>
      <c r="H87" s="88"/>
      <c r="I87" s="24" t="s">
        <v>24</v>
      </c>
      <c r="J87" s="2"/>
      <c r="K87" s="2"/>
    </row>
    <row r="88" spans="1:11" ht="15.75" x14ac:dyDescent="0.25">
      <c r="A88" s="17" t="s">
        <v>70</v>
      </c>
      <c r="B88" s="60" t="s">
        <v>71</v>
      </c>
      <c r="C88" s="61"/>
      <c r="D88" s="61"/>
      <c r="E88" s="61"/>
      <c r="F88" s="61"/>
      <c r="G88" s="61"/>
      <c r="H88" s="62"/>
      <c r="I88" s="25">
        <v>16</v>
      </c>
      <c r="J88" s="3"/>
      <c r="K88" s="3"/>
    </row>
    <row r="89" spans="1:11" ht="15.75" x14ac:dyDescent="0.25">
      <c r="A89" s="17"/>
      <c r="B89" s="60"/>
      <c r="C89" s="61"/>
      <c r="D89" s="61"/>
      <c r="E89" s="61"/>
      <c r="F89" s="61"/>
      <c r="G89" s="61"/>
      <c r="H89" s="62"/>
      <c r="I89" s="25"/>
      <c r="J89" s="3"/>
      <c r="K89" s="3"/>
    </row>
    <row r="90" spans="1:11" ht="15.75" x14ac:dyDescent="0.25">
      <c r="A90" s="17"/>
      <c r="B90" s="60"/>
      <c r="C90" s="61"/>
      <c r="D90" s="61"/>
      <c r="E90" s="61"/>
      <c r="F90" s="61"/>
      <c r="G90" s="61"/>
      <c r="H90" s="62"/>
      <c r="I90" s="25"/>
      <c r="J90" s="3"/>
      <c r="K90" s="3"/>
    </row>
    <row r="91" spans="1:11" ht="15.75" x14ac:dyDescent="0.25">
      <c r="A91" s="17"/>
      <c r="B91" s="60"/>
      <c r="C91" s="61"/>
      <c r="D91" s="61"/>
      <c r="E91" s="61"/>
      <c r="F91" s="61"/>
      <c r="G91" s="61"/>
      <c r="H91" s="62"/>
      <c r="I91" s="25"/>
      <c r="J91" s="3"/>
      <c r="K91" s="3"/>
    </row>
    <row r="92" spans="1:11" ht="15.75" x14ac:dyDescent="0.25">
      <c r="A92" s="17"/>
      <c r="B92" s="60"/>
      <c r="C92" s="61"/>
      <c r="D92" s="61"/>
      <c r="E92" s="61"/>
      <c r="F92" s="61"/>
      <c r="G92" s="61"/>
      <c r="H92" s="62"/>
      <c r="I92" s="25"/>
      <c r="J92" s="3"/>
      <c r="K92" s="3"/>
    </row>
    <row r="93" spans="1:11" ht="15.75" x14ac:dyDescent="0.25">
      <c r="A93" s="17"/>
      <c r="B93" s="60"/>
      <c r="C93" s="61"/>
      <c r="D93" s="61"/>
      <c r="E93" s="61"/>
      <c r="F93" s="61"/>
      <c r="G93" s="61"/>
      <c r="H93" s="62"/>
      <c r="I93" s="25"/>
      <c r="J93" s="3"/>
      <c r="K93" s="3"/>
    </row>
    <row r="94" spans="1:11" ht="15.75" x14ac:dyDescent="0.25">
      <c r="A94" s="17"/>
      <c r="B94" s="60"/>
      <c r="C94" s="61"/>
      <c r="D94" s="61"/>
      <c r="E94" s="61"/>
      <c r="F94" s="61"/>
      <c r="G94" s="61"/>
      <c r="H94" s="62"/>
      <c r="I94" s="25"/>
      <c r="J94" s="3"/>
      <c r="K94" s="3"/>
    </row>
    <row r="95" spans="1:11" ht="15.75" x14ac:dyDescent="0.25">
      <c r="A95" s="17"/>
      <c r="B95" s="60"/>
      <c r="C95" s="61"/>
      <c r="D95" s="61"/>
      <c r="E95" s="61"/>
      <c r="F95" s="61"/>
      <c r="G95" s="61"/>
      <c r="H95" s="62"/>
      <c r="I95" s="25"/>
      <c r="J95" s="3"/>
      <c r="K95" s="3"/>
    </row>
    <row r="96" spans="1:11" ht="15.75" x14ac:dyDescent="0.25">
      <c r="A96" s="17"/>
      <c r="B96" s="60"/>
      <c r="C96" s="61"/>
      <c r="D96" s="61"/>
      <c r="E96" s="61"/>
      <c r="F96" s="61"/>
      <c r="G96" s="61"/>
      <c r="H96" s="62"/>
      <c r="I96" s="26"/>
      <c r="J96" s="3"/>
      <c r="K96" s="3"/>
    </row>
    <row r="97" spans="1:11" ht="15.75" x14ac:dyDescent="0.25">
      <c r="A97" s="7"/>
      <c r="B97" s="8"/>
      <c r="C97" s="8"/>
      <c r="D97" s="8"/>
      <c r="E97" s="8"/>
      <c r="F97" s="8"/>
      <c r="G97" s="8"/>
      <c r="H97" s="8"/>
      <c r="I97" s="8"/>
      <c r="J97" s="3"/>
      <c r="K97" s="3"/>
    </row>
    <row r="98" spans="1:11" ht="4.5" customHeight="1" x14ac:dyDescent="0.25">
      <c r="A98" s="1"/>
      <c r="B98" s="74"/>
      <c r="C98" s="74"/>
      <c r="D98" s="74"/>
      <c r="E98" s="48"/>
      <c r="F98" s="1"/>
      <c r="G98" s="1"/>
      <c r="H98" s="1"/>
      <c r="I98" s="1"/>
      <c r="J98" s="1"/>
      <c r="K98" s="1"/>
    </row>
    <row r="99" spans="1:11" ht="15.75" hidden="1" x14ac:dyDescent="0.25">
      <c r="A99" s="1"/>
      <c r="B99" s="1"/>
      <c r="C99" s="1"/>
      <c r="D99" s="1"/>
      <c r="E99" s="1"/>
      <c r="F99" s="1"/>
      <c r="G99" s="1"/>
      <c r="H99" s="1"/>
      <c r="I99" s="1"/>
      <c r="J99" s="1"/>
      <c r="K99" s="1"/>
    </row>
    <row r="100" spans="1:11" ht="409.5" customHeight="1" x14ac:dyDescent="0.25">
      <c r="A100" s="104" t="s">
        <v>53</v>
      </c>
      <c r="B100" s="104"/>
      <c r="C100" s="104"/>
      <c r="D100" s="104"/>
      <c r="E100" s="104"/>
      <c r="F100" s="104"/>
      <c r="G100" s="104"/>
      <c r="H100" s="104"/>
      <c r="I100" s="104"/>
      <c r="J100" s="104"/>
      <c r="K100" s="9"/>
    </row>
    <row r="101" spans="1:11" ht="15.75" x14ac:dyDescent="0.25">
      <c r="A101" s="1"/>
      <c r="B101" s="1"/>
      <c r="C101" s="1"/>
      <c r="D101" s="1"/>
      <c r="E101" s="1"/>
      <c r="F101" s="1"/>
      <c r="G101" s="1"/>
      <c r="H101" s="1"/>
      <c r="I101" s="1"/>
      <c r="J101" s="1"/>
      <c r="K101" s="1"/>
    </row>
  </sheetData>
  <sheetProtection formatCells="0" selectLockedCells="1"/>
  <mergeCells count="114">
    <mergeCell ref="A17:F17"/>
    <mergeCell ref="A18:F18"/>
    <mergeCell ref="A19:F19"/>
    <mergeCell ref="A27:J27"/>
    <mergeCell ref="E29:F29"/>
    <mergeCell ref="E57:J57"/>
    <mergeCell ref="E58:J58"/>
    <mergeCell ref="B32:C32"/>
    <mergeCell ref="B52:D52"/>
    <mergeCell ref="B29:C30"/>
    <mergeCell ref="B31:C31"/>
    <mergeCell ref="A38:J38"/>
    <mergeCell ref="A39:J39"/>
    <mergeCell ref="A41:J41"/>
    <mergeCell ref="A42:J42"/>
    <mergeCell ref="A44:J44"/>
    <mergeCell ref="A45:J45"/>
    <mergeCell ref="B51:D51"/>
    <mergeCell ref="A46:J46"/>
    <mergeCell ref="A43:J43"/>
    <mergeCell ref="B58:D58"/>
    <mergeCell ref="G21:J21"/>
    <mergeCell ref="A100:J100"/>
    <mergeCell ref="A16:F16"/>
    <mergeCell ref="B87:H87"/>
    <mergeCell ref="B49:D49"/>
    <mergeCell ref="B50:D50"/>
    <mergeCell ref="A28:J28"/>
    <mergeCell ref="I29:J29"/>
    <mergeCell ref="A56:H56"/>
    <mergeCell ref="A40:J40"/>
    <mergeCell ref="B57:D57"/>
    <mergeCell ref="B60:D60"/>
    <mergeCell ref="B53:D53"/>
    <mergeCell ref="B61:D61"/>
    <mergeCell ref="G20:J20"/>
    <mergeCell ref="B98:D98"/>
    <mergeCell ref="B88:H88"/>
    <mergeCell ref="B96:H96"/>
    <mergeCell ref="G29:G30"/>
    <mergeCell ref="G16:J16"/>
    <mergeCell ref="G17:J17"/>
    <mergeCell ref="G18:J18"/>
    <mergeCell ref="B89:H89"/>
    <mergeCell ref="B90:H90"/>
    <mergeCell ref="B91:H91"/>
    <mergeCell ref="B92:H92"/>
    <mergeCell ref="B93:H93"/>
    <mergeCell ref="B94:H94"/>
    <mergeCell ref="B95:H95"/>
    <mergeCell ref="A74:J74"/>
    <mergeCell ref="A86:I86"/>
    <mergeCell ref="A85:J85"/>
    <mergeCell ref="B75:J75"/>
    <mergeCell ref="B76:J76"/>
    <mergeCell ref="B77:J77"/>
    <mergeCell ref="B78:J78"/>
    <mergeCell ref="B79:J79"/>
    <mergeCell ref="B80:J80"/>
    <mergeCell ref="B81:J81"/>
    <mergeCell ref="B82:J82"/>
    <mergeCell ref="B83:J83"/>
    <mergeCell ref="B84:J84"/>
    <mergeCell ref="B70:D70"/>
    <mergeCell ref="A62:J62"/>
    <mergeCell ref="A71:J72"/>
    <mergeCell ref="E70:J70"/>
    <mergeCell ref="E65:J65"/>
    <mergeCell ref="E66:J66"/>
    <mergeCell ref="E67:J67"/>
    <mergeCell ref="E68:J68"/>
    <mergeCell ref="B65:D65"/>
    <mergeCell ref="A64:J64"/>
    <mergeCell ref="B67:D67"/>
    <mergeCell ref="B68:D68"/>
    <mergeCell ref="E69:J69"/>
    <mergeCell ref="B69:D69"/>
    <mergeCell ref="B66:D66"/>
    <mergeCell ref="A1:J1"/>
    <mergeCell ref="A22:J22"/>
    <mergeCell ref="B37:H37"/>
    <mergeCell ref="B33:C33"/>
    <mergeCell ref="B34:C34"/>
    <mergeCell ref="B35:C35"/>
    <mergeCell ref="B36:C36"/>
    <mergeCell ref="A48:H48"/>
    <mergeCell ref="C23:H23"/>
    <mergeCell ref="C25:J25"/>
    <mergeCell ref="A20:F20"/>
    <mergeCell ref="A9:J9"/>
    <mergeCell ref="A4:J4"/>
    <mergeCell ref="A5:J5"/>
    <mergeCell ref="A7:J7"/>
    <mergeCell ref="H29:H30"/>
    <mergeCell ref="A10:J10"/>
    <mergeCell ref="D14:F14"/>
    <mergeCell ref="D29:D30"/>
    <mergeCell ref="A29:A30"/>
    <mergeCell ref="D11:F11"/>
    <mergeCell ref="D13:F13"/>
    <mergeCell ref="D12:F12"/>
    <mergeCell ref="G19:J19"/>
    <mergeCell ref="B59:D59"/>
    <mergeCell ref="A47:I47"/>
    <mergeCell ref="A54:J54"/>
    <mergeCell ref="A55:J55"/>
    <mergeCell ref="E59:J59"/>
    <mergeCell ref="E60:J60"/>
    <mergeCell ref="E61:J61"/>
    <mergeCell ref="E49:J49"/>
    <mergeCell ref="E50:J50"/>
    <mergeCell ref="E51:J51"/>
    <mergeCell ref="E52:J52"/>
    <mergeCell ref="E53:J53"/>
  </mergeCells>
  <pageMargins left="0.70866141732283472" right="0.70866141732283472" top="0.74803149606299213" bottom="0.74803149606299213" header="0" footer="0"/>
  <pageSetup paperSize="9" scale="62"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vt:i4>
      </vt:variant>
      <vt:variant>
        <vt:lpstr>Įvardinti diapazonai</vt:lpstr>
      </vt:variant>
      <vt:variant>
        <vt:i4>1</vt:i4>
      </vt:variant>
    </vt:vector>
  </HeadingPairs>
  <TitlesOfParts>
    <vt:vector size="2" baseType="lpstr">
      <vt:lpstr>Lapas1</vt:lpstr>
      <vt:lpstr>Lapas1!Print_Area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Gute</dc:creator>
  <cp:lastModifiedBy>Windows User</cp:lastModifiedBy>
  <cp:lastPrinted>2023-09-11T07:40:40Z</cp:lastPrinted>
  <dcterms:created xsi:type="dcterms:W3CDTF">2015-01-12T18:48:35Z</dcterms:created>
  <dcterms:modified xsi:type="dcterms:W3CDTF">2023-11-06T13:20:32Z</dcterms:modified>
</cp:coreProperties>
</file>