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tgrid-my.sharepoint.com/personal/regimantas_krikstaponis_litgrid_eu/Documents/PROJEKTAI/13. VART prijungimas prie 110-35-10 kV Kazlų Rūdos TP/3. Rangos darbų pirkimas/1. Rangos SUT sąlygos/"/>
    </mc:Choice>
  </mc:AlternateContent>
  <xr:revisionPtr revIDLastSave="158" documentId="13_ncr:1_{F88E7904-E909-4523-B53B-02CD690CCC35}" xr6:coauthVersionLast="47" xr6:coauthVersionMax="47" xr10:uidLastSave="{EF9F89C2-BFDA-44A1-BFA2-84D40DC10247}"/>
  <bookViews>
    <workbookView xWindow="-110" yWindow="-110" windowWidth="19420" windowHeight="10420" xr2:uid="{00000000-000D-0000-FFFF-FFFF00000000}"/>
  </bookViews>
  <sheets>
    <sheet name="SDKŽ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3" l="1"/>
  <c r="F21" i="3" s="1"/>
  <c r="F20" i="3"/>
  <c r="F18" i="3"/>
  <c r="F16" i="3"/>
  <c r="F10" i="3"/>
  <c r="F11" i="3"/>
  <c r="F12" i="3"/>
  <c r="F13" i="3"/>
  <c r="F14" i="3"/>
  <c r="F9" i="3"/>
  <c r="F6" i="3"/>
  <c r="F7" i="3"/>
  <c r="F5" i="3"/>
  <c r="F8" i="3" l="1"/>
  <c r="F4" i="3"/>
  <c r="F15" i="3"/>
  <c r="F19" i="3"/>
  <c r="F17" i="3"/>
  <c r="F23" i="3" l="1"/>
  <c r="F25" i="3" s="1"/>
  <c r="F24" i="3" s="1"/>
</calcChain>
</file>

<file path=xl/sharedStrings.xml><?xml version="1.0" encoding="utf-8"?>
<sst xmlns="http://schemas.openxmlformats.org/spreadsheetml/2006/main" count="62" uniqueCount="51">
  <si>
    <t>Eil. Nr.</t>
  </si>
  <si>
    <t>Darbų pavadinimas</t>
  </si>
  <si>
    <t>Mato vnt.</t>
  </si>
  <si>
    <t>PVM, 21%</t>
  </si>
  <si>
    <t>Sustambintų darbų kiekių žiniaraštis</t>
  </si>
  <si>
    <t>Viso Eur be PVM</t>
  </si>
  <si>
    <t>Viso Eur su PVM</t>
  </si>
  <si>
    <t>Elektros energijos apskaitos dalis</t>
  </si>
  <si>
    <t>Teleinformacijos surinkimo ir perdavimo dalis</t>
  </si>
  <si>
    <t>1.2.</t>
  </si>
  <si>
    <t xml:space="preserve">1.1. </t>
  </si>
  <si>
    <t>4.1.</t>
  </si>
  <si>
    <t>Darbo projektas</t>
  </si>
  <si>
    <t>Elektrotechnikos dalis</t>
  </si>
  <si>
    <t>Relinės apsaugos ir automatikos dalis</t>
  </si>
  <si>
    <t>4.</t>
  </si>
  <si>
    <t>110 kV srovės transformatoriaus aparatinio gnybto montavimas</t>
  </si>
  <si>
    <t>2.</t>
  </si>
  <si>
    <t>2.1.</t>
  </si>
  <si>
    <t>3.</t>
  </si>
  <si>
    <t>3.1.</t>
  </si>
  <si>
    <t>Patikrinimo darbai Kazlų Rūdos TP</t>
  </si>
  <si>
    <t>110 kV srovės transformatoriaus montavimas</t>
  </si>
  <si>
    <t>Esamo 110 kV kombinuoto įtampos srovės transformatoriaus išmontavimas</t>
  </si>
  <si>
    <t>kompl.</t>
  </si>
  <si>
    <t>vnt.</t>
  </si>
  <si>
    <t>1.3.</t>
  </si>
  <si>
    <t>5.</t>
  </si>
  <si>
    <t>5.1.</t>
  </si>
  <si>
    <t>Konstrukcijų dalis</t>
  </si>
  <si>
    <t>Metalo konstrukcijų gamyba ir montavimas</t>
  </si>
  <si>
    <t>Naujų srovės grandinių prijungimas prie esamų
lauko tarpinių gnybtų spintų</t>
  </si>
  <si>
    <t>Naujai projektuojamų automatinių jungiklių
sumontavimas ir pajungimas esamose ĮT-T101 ir
ĮT-T102 įtampos transformatorių spintose.</t>
  </si>
  <si>
    <t>Nereikalingų, gnybtų ir kitos smulkios įrangos
išmontavimas iš lauko tarpinių gnybtų spintų</t>
  </si>
  <si>
    <t>Papildomų gnybtų sumontavimas ĮT-T101 ir ĮTT102 įtampos transformatorių spintose</t>
  </si>
  <si>
    <t>Kontrolinių kabelių komplektavimas ir tiesimas
lauke, kai laidų skerspjūvis iki 6 mm2 imtinai</t>
  </si>
  <si>
    <t>Derinimo darbai</t>
  </si>
  <si>
    <t>Kompleksinis telematavimų veikimo ir pasikeitusių telesignalų patikrinimas</t>
  </si>
  <si>
    <t>Kiekis</t>
  </si>
  <si>
    <t>Mato vnt. įkainis 
Eur be PVM</t>
  </si>
  <si>
    <t>Suma Eur be PVM</t>
  </si>
  <si>
    <t>Projektavimas</t>
  </si>
  <si>
    <t>6.1.</t>
  </si>
  <si>
    <t>6.</t>
  </si>
  <si>
    <t>1.</t>
  </si>
  <si>
    <t>2.2.</t>
  </si>
  <si>
    <t>2.3.</t>
  </si>
  <si>
    <t>2.4.</t>
  </si>
  <si>
    <t>2.5.</t>
  </si>
  <si>
    <t>2.6.</t>
  </si>
  <si>
    <t>Inžinerinių tinklų (Elektros tinklų, 110/35/10kV Kazlų Rūdos TP ) Valančiaus g. 46, Kazlų
Rūdos m., Kazlų Rūdos rajono savivaldybė rekonstravimo projektas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</si>
</sst>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color theme="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11"/>
      <name val="Trebuchet MS"/>
      <family val="2"/>
      <charset val="186"/>
    </font>
    <font>
      <sz val="11"/>
      <name val="Trebuchet MS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1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5"/>
  <sheetViews>
    <sheetView tabSelected="1" zoomScale="85" zoomScaleNormal="85" workbookViewId="0">
      <pane ySplit="2" topLeftCell="A3" activePane="bottomLeft" state="frozen"/>
      <selection pane="bottomLeft" activeCell="B27" sqref="B27"/>
    </sheetView>
  </sheetViews>
  <sheetFormatPr defaultColWidth="9.1796875" defaultRowHeight="14.5" x14ac:dyDescent="0.35"/>
  <cols>
    <col min="1" max="1" width="8.7265625" style="10" customWidth="1"/>
    <col min="2" max="2" width="45.81640625" style="4" customWidth="1"/>
    <col min="3" max="3" width="21.81640625" style="4" customWidth="1"/>
    <col min="4" max="6" width="18.6328125" style="4" customWidth="1"/>
    <col min="7" max="10" width="9.1796875" customWidth="1"/>
    <col min="11" max="21" width="9.1796875" style="4" customWidth="1"/>
    <col min="22" max="25" width="9.1796875" style="3"/>
    <col min="26" max="26" width="9.1796875" style="8"/>
    <col min="27" max="16384" width="9.1796875" style="4"/>
  </cols>
  <sheetData>
    <row r="1" spans="1:25" ht="15" thickBot="1" x14ac:dyDescent="0.4">
      <c r="A1" s="18" t="s">
        <v>4</v>
      </c>
      <c r="B1" s="18"/>
      <c r="C1" s="18"/>
      <c r="D1" s="18"/>
      <c r="E1" s="18"/>
      <c r="F1" s="18"/>
      <c r="V1" s="2"/>
      <c r="W1" s="2"/>
      <c r="X1" s="2"/>
    </row>
    <row r="2" spans="1:25" ht="28.5" thickBot="1" x14ac:dyDescent="0.4">
      <c r="A2" s="1" t="s">
        <v>0</v>
      </c>
      <c r="B2" s="9" t="s">
        <v>1</v>
      </c>
      <c r="C2" s="9" t="s">
        <v>2</v>
      </c>
      <c r="D2" s="9" t="s">
        <v>38</v>
      </c>
      <c r="E2" s="9" t="s">
        <v>39</v>
      </c>
      <c r="F2" s="1" t="s">
        <v>40</v>
      </c>
      <c r="V2" s="2"/>
      <c r="W2" s="2"/>
      <c r="X2" s="2"/>
    </row>
    <row r="3" spans="1:25" ht="35.5" customHeight="1" thickBot="1" x14ac:dyDescent="0.4">
      <c r="A3" s="11"/>
      <c r="B3" s="19" t="s">
        <v>50</v>
      </c>
      <c r="C3" s="20"/>
      <c r="D3" s="20"/>
      <c r="E3" s="20"/>
      <c r="F3" s="21"/>
      <c r="V3" s="2"/>
      <c r="W3" s="2"/>
      <c r="X3" s="2"/>
    </row>
    <row r="4" spans="1:25" ht="15.75" customHeight="1" thickBot="1" x14ac:dyDescent="0.4">
      <c r="A4" s="24" t="s">
        <v>44</v>
      </c>
      <c r="B4" s="25" t="s">
        <v>13</v>
      </c>
      <c r="C4" s="26"/>
      <c r="D4" s="26"/>
      <c r="E4" s="26"/>
      <c r="F4" s="22">
        <f>SUM(F5:F7)</f>
        <v>0</v>
      </c>
    </row>
    <row r="5" spans="1:25" x14ac:dyDescent="0.35">
      <c r="A5" s="23" t="s">
        <v>10</v>
      </c>
      <c r="B5" s="13" t="s">
        <v>22</v>
      </c>
      <c r="C5" s="12" t="s">
        <v>25</v>
      </c>
      <c r="D5" s="12">
        <v>6</v>
      </c>
      <c r="E5" s="14"/>
      <c r="F5" s="17">
        <f>D5*E5</f>
        <v>0</v>
      </c>
      <c r="V5" s="2">
        <v>1</v>
      </c>
      <c r="W5" s="2"/>
      <c r="X5" s="2"/>
    </row>
    <row r="6" spans="1:25" ht="29" x14ac:dyDescent="0.35">
      <c r="A6" s="12" t="s">
        <v>9</v>
      </c>
      <c r="B6" s="13" t="s">
        <v>16</v>
      </c>
      <c r="C6" s="12" t="s">
        <v>25</v>
      </c>
      <c r="D6" s="12">
        <v>12</v>
      </c>
      <c r="E6" s="14"/>
      <c r="F6" s="17">
        <f t="shared" ref="F6:F7" si="0">D6*E6</f>
        <v>0</v>
      </c>
      <c r="V6" s="2"/>
      <c r="W6" s="2"/>
      <c r="X6" s="2"/>
      <c r="Y6" s="2"/>
    </row>
    <row r="7" spans="1:25" ht="29.5" thickBot="1" x14ac:dyDescent="0.4">
      <c r="A7" s="12" t="s">
        <v>26</v>
      </c>
      <c r="B7" s="13" t="s">
        <v>23</v>
      </c>
      <c r="C7" s="12" t="s">
        <v>25</v>
      </c>
      <c r="D7" s="12">
        <v>6</v>
      </c>
      <c r="E7" s="14"/>
      <c r="F7" s="17">
        <f t="shared" si="0"/>
        <v>0</v>
      </c>
      <c r="V7" s="2">
        <v>1</v>
      </c>
      <c r="W7" s="2">
        <v>5</v>
      </c>
      <c r="X7" s="2"/>
      <c r="Y7" s="2"/>
    </row>
    <row r="8" spans="1:25" ht="15" thickBot="1" x14ac:dyDescent="0.4">
      <c r="A8" s="24" t="s">
        <v>17</v>
      </c>
      <c r="B8" s="25" t="s">
        <v>14</v>
      </c>
      <c r="C8" s="26"/>
      <c r="D8" s="26"/>
      <c r="E8" s="26"/>
      <c r="F8" s="22">
        <f>SUM(F9:F14)</f>
        <v>0</v>
      </c>
      <c r="L8" s="5"/>
      <c r="M8" s="6"/>
      <c r="N8" s="6"/>
      <c r="O8" s="6"/>
      <c r="V8" s="2">
        <v>2</v>
      </c>
      <c r="W8" s="2"/>
      <c r="X8" s="2"/>
      <c r="Y8" s="2"/>
    </row>
    <row r="9" spans="1:25" ht="29" x14ac:dyDescent="0.35">
      <c r="A9" s="12" t="s">
        <v>18</v>
      </c>
      <c r="B9" s="13" t="s">
        <v>31</v>
      </c>
      <c r="C9" s="12" t="s">
        <v>24</v>
      </c>
      <c r="D9" s="12">
        <v>1</v>
      </c>
      <c r="E9" s="14"/>
      <c r="F9" s="17">
        <f>D9*E9</f>
        <v>0</v>
      </c>
      <c r="L9" s="5"/>
      <c r="M9" s="6"/>
      <c r="N9" s="6"/>
      <c r="O9" s="6"/>
      <c r="V9" s="2">
        <v>2</v>
      </c>
      <c r="W9" s="2">
        <v>1</v>
      </c>
      <c r="X9" s="2"/>
      <c r="Y9" s="2"/>
    </row>
    <row r="10" spans="1:25" ht="29" x14ac:dyDescent="0.35">
      <c r="A10" s="12" t="s">
        <v>45</v>
      </c>
      <c r="B10" s="13" t="s">
        <v>33</v>
      </c>
      <c r="C10" s="12" t="s">
        <v>24</v>
      </c>
      <c r="D10" s="12">
        <v>1</v>
      </c>
      <c r="E10" s="14"/>
      <c r="F10" s="17">
        <f t="shared" ref="F10:F14" si="1">D10*E10</f>
        <v>0</v>
      </c>
      <c r="L10" s="5"/>
      <c r="M10" s="6"/>
      <c r="N10" s="6"/>
      <c r="O10" s="6"/>
      <c r="V10" s="2"/>
      <c r="W10" s="2"/>
      <c r="X10" s="2"/>
      <c r="Y10" s="2"/>
    </row>
    <row r="11" spans="1:25" ht="43.5" x14ac:dyDescent="0.35">
      <c r="A11" s="12" t="s">
        <v>46</v>
      </c>
      <c r="B11" s="13" t="s">
        <v>32</v>
      </c>
      <c r="C11" s="12" t="s">
        <v>24</v>
      </c>
      <c r="D11" s="12">
        <v>1</v>
      </c>
      <c r="E11" s="14"/>
      <c r="F11" s="17">
        <f t="shared" si="1"/>
        <v>0</v>
      </c>
      <c r="L11" s="5"/>
      <c r="M11" s="6"/>
      <c r="N11" s="6"/>
      <c r="O11" s="6"/>
      <c r="V11" s="2"/>
      <c r="W11" s="2"/>
      <c r="X11" s="2"/>
      <c r="Y11" s="2"/>
    </row>
    <row r="12" spans="1:25" ht="29" x14ac:dyDescent="0.35">
      <c r="A12" s="12" t="s">
        <v>47</v>
      </c>
      <c r="B12" s="13" t="s">
        <v>34</v>
      </c>
      <c r="C12" s="12" t="s">
        <v>24</v>
      </c>
      <c r="D12" s="12">
        <v>1</v>
      </c>
      <c r="E12" s="14"/>
      <c r="F12" s="17">
        <f t="shared" si="1"/>
        <v>0</v>
      </c>
      <c r="L12" s="5"/>
      <c r="M12" s="6"/>
      <c r="N12" s="6"/>
      <c r="O12" s="6"/>
      <c r="V12" s="2"/>
      <c r="W12" s="2"/>
      <c r="X12" s="2"/>
      <c r="Y12" s="2"/>
    </row>
    <row r="13" spans="1:25" ht="29" x14ac:dyDescent="0.35">
      <c r="A13" s="12" t="s">
        <v>48</v>
      </c>
      <c r="B13" s="13" t="s">
        <v>35</v>
      </c>
      <c r="C13" s="12" t="s">
        <v>24</v>
      </c>
      <c r="D13" s="12">
        <v>1</v>
      </c>
      <c r="E13" s="14"/>
      <c r="F13" s="17">
        <f t="shared" si="1"/>
        <v>0</v>
      </c>
      <c r="L13" s="5"/>
      <c r="M13" s="6"/>
      <c r="N13" s="6"/>
      <c r="O13" s="6"/>
      <c r="V13" s="2"/>
      <c r="W13" s="2"/>
      <c r="X13" s="2"/>
      <c r="Y13" s="2"/>
    </row>
    <row r="14" spans="1:25" ht="15" thickBot="1" x14ac:dyDescent="0.4">
      <c r="A14" s="12" t="s">
        <v>49</v>
      </c>
      <c r="B14" s="13" t="s">
        <v>36</v>
      </c>
      <c r="C14" s="12" t="s">
        <v>24</v>
      </c>
      <c r="D14" s="12">
        <v>1</v>
      </c>
      <c r="E14" s="14"/>
      <c r="F14" s="17">
        <f t="shared" si="1"/>
        <v>0</v>
      </c>
      <c r="L14" s="5"/>
      <c r="M14" s="6"/>
      <c r="N14" s="6"/>
      <c r="O14" s="6"/>
      <c r="V14" s="2"/>
      <c r="W14" s="2"/>
      <c r="X14" s="2"/>
      <c r="Y14" s="2"/>
    </row>
    <row r="15" spans="1:25" ht="15" thickBot="1" x14ac:dyDescent="0.4">
      <c r="A15" s="24" t="s">
        <v>19</v>
      </c>
      <c r="B15" s="25" t="s">
        <v>7</v>
      </c>
      <c r="C15" s="26"/>
      <c r="D15" s="26"/>
      <c r="E15" s="26"/>
      <c r="F15" s="22">
        <f>F16</f>
        <v>0</v>
      </c>
      <c r="V15" s="2">
        <v>3</v>
      </c>
      <c r="W15" s="2"/>
      <c r="X15" s="2"/>
      <c r="Y15" s="7"/>
    </row>
    <row r="16" spans="1:25" ht="15" thickBot="1" x14ac:dyDescent="0.4">
      <c r="A16" s="12" t="s">
        <v>20</v>
      </c>
      <c r="B16" s="13" t="s">
        <v>21</v>
      </c>
      <c r="C16" s="12" t="s">
        <v>24</v>
      </c>
      <c r="D16" s="12">
        <v>1</v>
      </c>
      <c r="E16" s="14"/>
      <c r="F16" s="17">
        <f>D16*E16</f>
        <v>0</v>
      </c>
      <c r="M16" s="5"/>
      <c r="N16" s="6"/>
      <c r="O16" s="6"/>
      <c r="P16" s="6"/>
      <c r="V16" s="2">
        <v>3</v>
      </c>
      <c r="W16" s="2">
        <v>2</v>
      </c>
      <c r="X16" s="2"/>
    </row>
    <row r="17" spans="1:25" ht="15" thickBot="1" x14ac:dyDescent="0.4">
      <c r="A17" s="24" t="s">
        <v>15</v>
      </c>
      <c r="B17" s="25" t="s">
        <v>8</v>
      </c>
      <c r="C17" s="26"/>
      <c r="D17" s="26"/>
      <c r="E17" s="26"/>
      <c r="F17" s="22">
        <f>F18</f>
        <v>0</v>
      </c>
      <c r="L17" s="5"/>
      <c r="M17" s="6"/>
      <c r="N17" s="6"/>
      <c r="O17" s="6"/>
      <c r="V17" s="2">
        <v>2</v>
      </c>
      <c r="W17" s="2"/>
      <c r="X17" s="2"/>
      <c r="Y17" s="2"/>
    </row>
    <row r="18" spans="1:25" ht="29.5" thickBot="1" x14ac:dyDescent="0.4">
      <c r="A18" s="12" t="s">
        <v>11</v>
      </c>
      <c r="B18" s="13" t="s">
        <v>37</v>
      </c>
      <c r="C18" s="12" t="s">
        <v>24</v>
      </c>
      <c r="D18" s="12">
        <v>1</v>
      </c>
      <c r="E18" s="14"/>
      <c r="F18" s="17">
        <f>D18*E18</f>
        <v>0</v>
      </c>
      <c r="L18" s="5"/>
      <c r="M18" s="6"/>
      <c r="N18" s="6"/>
      <c r="O18" s="6"/>
      <c r="V18" s="2">
        <v>2</v>
      </c>
      <c r="W18" s="2">
        <v>1</v>
      </c>
      <c r="X18" s="2"/>
      <c r="Y18" s="2"/>
    </row>
    <row r="19" spans="1:25" ht="15" thickBot="1" x14ac:dyDescent="0.4">
      <c r="A19" s="24" t="s">
        <v>27</v>
      </c>
      <c r="B19" s="25" t="s">
        <v>29</v>
      </c>
      <c r="C19" s="26"/>
      <c r="D19" s="26"/>
      <c r="E19" s="26"/>
      <c r="F19" s="22">
        <f>F20</f>
        <v>0</v>
      </c>
      <c r="L19" s="5"/>
      <c r="M19" s="6"/>
      <c r="N19" s="6"/>
      <c r="O19" s="6"/>
      <c r="V19" s="2">
        <v>2</v>
      </c>
      <c r="W19" s="2"/>
      <c r="X19" s="2"/>
      <c r="Y19" s="2"/>
    </row>
    <row r="20" spans="1:25" ht="15" thickBot="1" x14ac:dyDescent="0.4">
      <c r="A20" s="12" t="s">
        <v>28</v>
      </c>
      <c r="B20" s="13" t="s">
        <v>30</v>
      </c>
      <c r="C20" s="12" t="s">
        <v>24</v>
      </c>
      <c r="D20" s="12">
        <v>1</v>
      </c>
      <c r="E20" s="14"/>
      <c r="F20" s="17">
        <f>D20*E20</f>
        <v>0</v>
      </c>
      <c r="L20" s="5"/>
      <c r="M20" s="6"/>
      <c r="N20" s="6"/>
      <c r="O20" s="6"/>
      <c r="V20" s="2">
        <v>2</v>
      </c>
      <c r="W20" s="2">
        <v>1</v>
      </c>
      <c r="X20" s="2"/>
      <c r="Y20" s="2"/>
    </row>
    <row r="21" spans="1:25" ht="15" thickBot="1" x14ac:dyDescent="0.4">
      <c r="A21" s="24" t="s">
        <v>43</v>
      </c>
      <c r="B21" s="25" t="s">
        <v>41</v>
      </c>
      <c r="C21" s="26"/>
      <c r="D21" s="26"/>
      <c r="E21" s="26"/>
      <c r="F21" s="22">
        <f>F22</f>
        <v>0</v>
      </c>
      <c r="L21" s="5"/>
      <c r="M21" s="6"/>
      <c r="N21" s="6"/>
      <c r="O21" s="6"/>
      <c r="V21" s="2"/>
      <c r="W21" s="2"/>
      <c r="X21" s="2"/>
      <c r="Y21" s="2"/>
    </row>
    <row r="22" spans="1:25" ht="15" thickBot="1" x14ac:dyDescent="0.4">
      <c r="A22" s="12" t="s">
        <v>42</v>
      </c>
      <c r="B22" s="16" t="s">
        <v>12</v>
      </c>
      <c r="C22" s="12" t="s">
        <v>24</v>
      </c>
      <c r="D22" s="27">
        <v>1</v>
      </c>
      <c r="E22" s="28"/>
      <c r="F22" s="27">
        <f>D22*E22</f>
        <v>0</v>
      </c>
      <c r="M22" s="5"/>
      <c r="N22" s="6"/>
      <c r="O22" s="6"/>
      <c r="P22" s="6"/>
      <c r="V22" s="2"/>
      <c r="W22" s="2"/>
      <c r="X22" s="2"/>
    </row>
    <row r="23" spans="1:25" x14ac:dyDescent="0.35">
      <c r="A23" s="4"/>
      <c r="D23" s="30" t="s">
        <v>5</v>
      </c>
      <c r="E23" s="29"/>
      <c r="F23" s="34">
        <f>F4+F8+F15+F17+F19+F21</f>
        <v>0</v>
      </c>
      <c r="M23" s="5"/>
      <c r="N23" s="6"/>
      <c r="O23" s="6"/>
      <c r="P23" s="6"/>
      <c r="V23" s="2"/>
      <c r="W23" s="2"/>
      <c r="X23" s="2"/>
    </row>
    <row r="24" spans="1:25" x14ac:dyDescent="0.35">
      <c r="A24" s="4"/>
      <c r="D24" s="31" t="s">
        <v>3</v>
      </c>
      <c r="E24" s="15"/>
      <c r="F24" s="35">
        <f>F25-F23</f>
        <v>0</v>
      </c>
    </row>
    <row r="25" spans="1:25" ht="15" thickBot="1" x14ac:dyDescent="0.4">
      <c r="A25" s="4"/>
      <c r="D25" s="32" t="s">
        <v>6</v>
      </c>
      <c r="E25" s="33"/>
      <c r="F25" s="36">
        <f>F23*1.21</f>
        <v>0</v>
      </c>
    </row>
  </sheetData>
  <mergeCells count="8">
    <mergeCell ref="A1:F1"/>
    <mergeCell ref="B3:F3"/>
    <mergeCell ref="B4:E4"/>
    <mergeCell ref="B8:E8"/>
    <mergeCell ref="B15:E15"/>
    <mergeCell ref="B17:E17"/>
    <mergeCell ref="B19:E19"/>
    <mergeCell ref="B21:E21"/>
  </mergeCells>
  <pageMargins left="0.7" right="0.7" top="0.75" bottom="0.75" header="0.3" footer="0.3"/>
  <pageSetup paperSize="9" orientation="portrait" r:id="rId1"/>
  <ignoredErrors>
    <ignoredError sqref="F15:F21 F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astabų techniniam projektui pateikimo forma" ma:contentTypeID="0x01010066872F3CC8F7D84995438B893169A0800500CAC2254136F26146A94FB79C68F355F6" ma:contentTypeVersion="1" ma:contentTypeDescription="" ma:contentTypeScope="" ma:versionID="eded4a3f31531458c5cb46514950c1ac">
  <xsd:schema xmlns:xsd="http://www.w3.org/2001/XMLSchema" xmlns:xs="http://www.w3.org/2001/XMLSchema" xmlns:p="http://schemas.microsoft.com/office/2006/metadata/properties" xmlns:ns2="58896280-883f-49e1-8f2c-86b01e3ff616" xmlns:ns4="8a885650-4858-4bf3-9c1b-fc05fd27c94a" targetNamespace="http://schemas.microsoft.com/office/2006/metadata/properties" ma:root="true" ma:fieldsID="85653aaf7c59227f97fae26ee25135e0" ns2:_="" ns4:_="">
    <xsd:import namespace="58896280-883f-49e1-8f2c-86b01e3ff616"/>
    <xsd:import namespace="8a885650-4858-4bf3-9c1b-fc05fd27c94a"/>
    <xsd:element name="properties">
      <xsd:complexType>
        <xsd:sequence>
          <xsd:element name="documentManagement">
            <xsd:complexType>
              <xsd:all>
                <xsd:element ref="ns2:Nuoseklūs" minOccurs="0"/>
                <xsd:element ref="ns2:Lygiagretus" minOccurs="0"/>
                <xsd:element ref="ns2:_dlc_DocId" minOccurs="0"/>
                <xsd:element ref="ns2:_dlc_DocIdUrl" minOccurs="0"/>
                <xsd:element ref="ns2:_dlc_DocIdPersist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96280-883f-49e1-8f2c-86b01e3ff616" elementFormDefault="qualified">
    <xsd:import namespace="http://schemas.microsoft.com/office/2006/documentManagement/types"/>
    <xsd:import namespace="http://schemas.microsoft.com/office/infopath/2007/PartnerControls"/>
    <xsd:element name="Nuoseklūs" ma:index="7" nillable="true" ma:displayName="Nuoseklūs" ma:list="{93c55f10-a0b7-415d-98a1-3a0e80c2402b}" ma:SharePointGroup="0" ma:internalName="Nuosekl_x016b_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ygiagretus" ma:index="8" nillable="true" ma:displayName="Lygiagretūs" ma:list="{93c55f10-a0b7-415d-98a1-3a0e80c2402b}" ma:SharePointGroup="0" ma:internalName="Lygiagretu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85650-4858-4bf3-9c1b-fc05fd27c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3" ma:displayName="Task Nam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ygiagretus xmlns="58896280-883f-49e1-8f2c-86b01e3ff616">
      <UserInfo>
        <DisplayName/>
        <AccountId xsi:nil="true"/>
        <AccountType/>
      </UserInfo>
    </Lygiagretus>
    <_dlc_DocIdUrl xmlns="58896280-883f-49e1-8f2c-86b01e3ff616">
      <Url>https://projektai.intranet.litgrid.eu/PWA/Kazlų Rūdos TP</Url>
      <Description>PVIS-128950511-60</Description>
    </_dlc_DocIdUrl>
    <Nuoseklūs xmlns="58896280-883f-49e1-8f2c-86b01e3ff616">
      <UserInfo>
        <DisplayName/>
        <AccountId xsi:nil="true"/>
        <AccountType/>
      </UserInfo>
    </Nuoseklūs>
    <_dlc_DocId xmlns="58896280-883f-49e1-8f2c-86b01e3ff616">PVIS-128950511-60</_dlc_DocId>
    <_dlc_DocIdPersistId xmlns="58896280-883f-49e1-8f2c-86b01e3ff616" xsi:nil="true"/>
  </documentManagement>
</p:properties>
</file>

<file path=customXml/itemProps1.xml><?xml version="1.0" encoding="utf-8"?>
<ds:datastoreItem xmlns:ds="http://schemas.openxmlformats.org/officeDocument/2006/customXml" ds:itemID="{5E77A110-F30C-4A5D-94F2-3047D71E0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896280-883f-49e1-8f2c-86b01e3ff616"/>
    <ds:schemaRef ds:uri="8a885650-4858-4bf3-9c1b-fc05fd27c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B86A1E-5EFC-45FB-B9E0-48190D6BF26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2201AE0-7882-47D2-8177-6875303BE7E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290F656-1592-478B-838E-8378C5DBC3A5}">
  <ds:schemaRefs>
    <ds:schemaRef ds:uri="http://schemas.microsoft.com/office/2006/metadata/properties"/>
    <ds:schemaRef ds:uri="http://schemas.microsoft.com/office/infopath/2007/PartnerControls"/>
    <ds:schemaRef ds:uri="58896280-883f-49e1-8f2c-86b01e3ff616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SDKŽ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Dainius Karnilavičius</dc:creator>
  <cp:lastModifiedBy>Regimantas Krikštaponis</cp:lastModifiedBy>
  <cp:lastPrinted>2014-12-15T14:21:14Z</cp:lastPrinted>
  <dcterms:created xsi:type="dcterms:W3CDTF">2013-08-02T07:05:12Z</dcterms:created>
  <dcterms:modified xsi:type="dcterms:W3CDTF">2023-04-17T12:08:15Z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0x01010066872F3CC8F7D84995438B893169A0800500CAC2254136F26146A94FB79C68F355F6</vt:lpwstr>
  </property>
  <property fmtid="{D5CDD505-2E9C-101B-9397-08002B2CF9AE}" pid="3" name="_dlc_DocIdItemGuid">
    <vt:lpwstr>cfecec4c-bbb1-4a6c-8349-f753248d873b</vt:lpwstr>
  </property>
  <property fmtid="{D5CDD505-2E9C-101B-9397-08002B2CF9AE}" pid="4" name="MSIP_Label_7058e6ed-1f62-4b3b-a413-1541f2aa482f_Enabled">
    <vt:lpwstr>true</vt:lpwstr>
  </property>
  <property fmtid="{D5CDD505-2E9C-101B-9397-08002B2CF9AE}" pid="5" name="MSIP_Label_7058e6ed-1f62-4b3b-a413-1541f2aa482f_SetDate">
    <vt:lpwstr>2023-04-17T11:41:46Z</vt:lpwstr>
  </property>
  <property fmtid="{D5CDD505-2E9C-101B-9397-08002B2CF9AE}" pid="6" name="MSIP_Label_7058e6ed-1f62-4b3b-a413-1541f2aa482f_Method">
    <vt:lpwstr>Privileged</vt:lpwstr>
  </property>
  <property fmtid="{D5CDD505-2E9C-101B-9397-08002B2CF9AE}" pid="7" name="MSIP_Label_7058e6ed-1f62-4b3b-a413-1541f2aa482f_Name">
    <vt:lpwstr>VIEŠA</vt:lpwstr>
  </property>
  <property fmtid="{D5CDD505-2E9C-101B-9397-08002B2CF9AE}" pid="8" name="MSIP_Label_7058e6ed-1f62-4b3b-a413-1541f2aa482f_SiteId">
    <vt:lpwstr>86bcf768-7bcf-4cd6-b041-b219988b7a9c</vt:lpwstr>
  </property>
  <property fmtid="{D5CDD505-2E9C-101B-9397-08002B2CF9AE}" pid="9" name="MSIP_Label_7058e6ed-1f62-4b3b-a413-1541f2aa482f_ActionId">
    <vt:lpwstr>2d73f4a9-3fb3-4400-897c-5a13603dc009</vt:lpwstr>
  </property>
  <property fmtid="{D5CDD505-2E9C-101B-9397-08002B2CF9AE}" pid="10" name="MSIP_Label_7058e6ed-1f62-4b3b-a413-1541f2aa482f_ContentBits">
    <vt:lpwstr>0</vt:lpwstr>
  </property>
</Properties>
</file>