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j.kuzmaite\Desktop\10064_Reagentai mikrobiologiniams tyrimams\Sutartys\Bioeksma_II\"/>
    </mc:Choice>
  </mc:AlternateContent>
  <xr:revisionPtr revIDLastSave="0" documentId="8_{E15F0F42-2520-4793-A014-4FE39A429F7B}" xr6:coauthVersionLast="47" xr6:coauthVersionMax="47" xr10:uidLastSave="{00000000-0000-0000-0000-000000000000}"/>
  <bookViews>
    <workbookView xWindow="-108" yWindow="-108" windowWidth="23256" windowHeight="12576" xr2:uid="{00000000-000D-0000-FFFF-FFFF00000000}"/>
  </bookViews>
  <sheets>
    <sheet name="Pasiūlyma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3" l="1"/>
  <c r="L24" i="3" s="1"/>
  <c r="L26" i="3" s="1"/>
  <c r="L25" i="3" s="1"/>
  <c r="K23" i="3"/>
  <c r="J23" i="3" s="1"/>
</calcChain>
</file>

<file path=xl/sharedStrings.xml><?xml version="1.0" encoding="utf-8"?>
<sst xmlns="http://schemas.openxmlformats.org/spreadsheetml/2006/main" count="31" uniqueCount="31">
  <si>
    <t>/pildo tiekėjas/</t>
  </si>
  <si>
    <t xml:space="preserve"> Eil. Nr.</t>
  </si>
  <si>
    <t>Siūlomos pakuotės įkainis, Eur be PVM</t>
  </si>
  <si>
    <t>Siūlomos pakuotės įkainis, Eur su PVM</t>
  </si>
  <si>
    <t>1.</t>
  </si>
  <si>
    <t>PVM dydis (taikomas pakuotei) (Eur)</t>
  </si>
  <si>
    <t>Tyrimų pavadinimai  /                                                                       Reagentų ir / ar papildomų priemonių pavadinimai</t>
  </si>
  <si>
    <t>PVM tarifas (taikomas pakuotei) (%)</t>
  </si>
  <si>
    <t>Tais atvejais, kai pagal galiojančius teisės aktus tiekėjui nereikia mokėti PVM, jis nurodo priežastis, dėl kurių PVM nemoka:</t>
  </si>
  <si>
    <t>Jeigu įsigyjamam pirkimo objektui netaikomas PVM arba taikomas lengvatinis PVM tarifas, pirkimo vykdytojas apie tai informaciją turėtų nurodyti šioje formoje arba konkretaus pirkimo sąlygose: 
prekėms taikomas 5 proc. ir / ar 21 proc. PVM tarifas.</t>
  </si>
  <si>
    <t>1 PRIEDO „PASIŪLYMO FORMA IR TECHNINĖ SPECIFIKACIJA" PRIEDAS</t>
  </si>
  <si>
    <t>Gamintojas, komercinis prekės pavadinimas, gamintojo katalogo Nr., gamintojo katalogo puslapio Nr.*</t>
  </si>
  <si>
    <t xml:space="preserve">Siūloma pakuotė </t>
  </si>
  <si>
    <t xml:space="preserve">Reikalavimai </t>
  </si>
  <si>
    <t>Išfasavimas</t>
  </si>
  <si>
    <t>Preliminarus reagentų kiekis per              36 mėnesius</t>
  </si>
  <si>
    <t>Siūlomų pakuočių kiekis pagal preliminarų kiekį (poreikį)</t>
  </si>
  <si>
    <t>vnt.</t>
  </si>
  <si>
    <t xml:space="preserve">XXXIX PIRKIMO OBJEKTO DALIS
REAGENTAI IR PAPILDOMOS PRIEMONĖS MIKROBIOLOGINIŲ TYRIMŲ ATLIKIMUI
</t>
  </si>
  <si>
    <t>Imunochromatografinis metodas</t>
  </si>
  <si>
    <t>Bendra pakuočių kaina Eur be PVM</t>
  </si>
  <si>
    <t>12 (7x8)</t>
  </si>
  <si>
    <t>Bendras PVM, Eur:</t>
  </si>
  <si>
    <t>Bendra palyginamoji XXXIX pirkimo objekto dalies pasiūlymo kaina, Eur be PVM:</t>
  </si>
  <si>
    <t>Bendra palyginamoji XXXIX pirkimo objekto dalies pasiūlymo kaina, Eur su PVM:</t>
  </si>
  <si>
    <r>
      <t xml:space="preserve">Pirkimo objektas skaidomas į </t>
    </r>
    <r>
      <rPr>
        <b/>
        <u/>
        <sz val="12"/>
        <color theme="1"/>
        <rFont val="Times New Roman"/>
        <family val="1"/>
      </rPr>
      <t>47 (keturiasdešimt septynias) dalis</t>
    </r>
    <r>
      <rPr>
        <b/>
        <sz val="12"/>
        <color theme="1"/>
        <rFont val="Times New Roman"/>
        <family val="1"/>
      </rPr>
      <t xml:space="preserve">. Tiekėjas gali pateikti konkretų pasiūlymą vienai, kelioms ar visoms pirkimo objekto dalims. Tiekėjas konkretų pasiūlymą privalo pateikti visai atitinkamos pirkimo objekto dalies apimčiai. </t>
    </r>
  </si>
  <si>
    <t>XII, XIII, XL  ir XLIV pirkimo objekto dalims reikalinga įranga panaudai</t>
  </si>
  <si>
    <t>Testas S.pneumoniae ir L.pneumophila  antigenų nustatymui šlapime su kontroline medžiaga</t>
  </si>
  <si>
    <r>
      <t xml:space="preserve">PASTABOS / REIKALAVIMAI PREKĖMS (taikoma visoms pirkimo objekto dalims):						
1. Visos siūlomos prekės turi būti originalios.                                                                                                                                                                                                                                                                                                                 
2. Bendra palyginamoji pasiūlymo kaina naudojama tik tiekėjų pasiūlymų įvertinimui. Lentelėje nurodyti preliminarūs kiekiai, naudojami pasiūlymų vertinime, nebus laikomi maksimaliais. Pradinės sutarties vertė lygi maksimaliai pirkimui skirtai lėšų sumai be PVM.  .                                                                                                                                            
3. *Tiekėjas kartu su pasiūlymu turi pateikti siūlomų prekių gamintojų katalogus (prekių aprašymus). Prekių katalogai (prekių aprašymai) pateikiami lietuvių ir/arba anglų kalba.
4. **Tiekėjas, </t>
    </r>
    <r>
      <rPr>
        <b/>
        <u/>
        <sz val="12"/>
        <rFont val="Times New Roman"/>
        <family val="1"/>
      </rPr>
      <t>komisijai pareikalavus</t>
    </r>
    <r>
      <rPr>
        <b/>
        <sz val="12"/>
        <rFont val="Times New Roman"/>
        <family val="1"/>
      </rPr>
      <t>, turės pateikti siūlomos prekės pavyzdžius (XX pirkimo dalies Eil. Nr. 1.9, XXI pirkimo dalies Eil. Nr. 1.6, XXVII-XXIX pirkimo dalims) - 1 vnt. Prekių pavyzdžių nereikalaujama pateikti kartu su pasiūlymu. Viešojo pirkimo komisijai, nusprendus jų reikalauti ir paprašius,  per 5 darbo dienas adresu VšĮ Respublikinė Panevėžio ligoninė – Smėlynės g. 25, Panevėžys 35144, juos turės pateikti galimai ekonomiškai naudingiausią pasiūlymą pateikęs tiekėjas.
- Pavyzdžio vertinimas: savybės nustatomos apžiūrint prekę, tiriant atitinkamais prietaisais.
- Prekių pavyzdžių pristatymo laikas turi būti suderinamas su ligoninės paskirtu kontaktiniu asmeniu ne vėliau, kaip likus 3 darbo dienoms iki prekių pavyzdžių pristatymo. Kontaktinis asmuo: Diana Žilytė; tl. +37062093212; diana.zilyte@panevezioligonine.lt 
- Pristatomo prekės pavyzdžio pakuotė ir (ar) prekės pavyzdys turi būti pažymėti etiketėmis su užrašu „Prekės pavyzdys teikiamas pirkimui – „Reagentų ir papildomų priemonių mikrobiologinių tyrimų atlikimui pirkimas. .....pirkimo objekto dalis", turi būti patvirtintas tiekėjo parašu, nurodoma: pateikimo data, pateikiamų prekės pavyzdžio pakuotės/prekės pavyzdžių skaičius. Ši etiketė su nurodytu užrašu turi būti prisegta, priklijuota ar kitaip pritvirtinta prie pateikiamos prekės pavyzdžio pakuotės ir (ar) prekės pavyzdžio.
- Jei prekės susideda iš komplektuojančių dalių, visos dalys pristačius prekės pavyzdžius turi būti surinktos taip, kad prekę galima būtų naudoti pagal paskirtį.              
- Prekių pavyzdžių pristatymo ir atsiėmimo (jei tokių bus) išlaidas dengia patys tiekėjai. Perkančioji organizacija neprisiima prekių pavyzdžių atsitiktinio sugadinimo ar sunaikinimo išlaidų.</t>
    </r>
  </si>
  <si>
    <t>CerTest Biotec S.L.; CerTest S. pneumoniae + Legionella Combo Card (20 tests kit + 1 diluent bottle + PC + NC); Kat. Nr. NL882201PC</t>
  </si>
  <si>
    <t>1 pak. - 20 testų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</si>
</sst>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b/>
      <i/>
      <sz val="11"/>
      <color theme="1"/>
      <name val="Times New Roman"/>
      <family val="1"/>
    </font>
    <font>
      <sz val="11"/>
      <color rgb="FF000000"/>
      <name val="Times New Roman"/>
      <family val="1"/>
    </font>
    <font>
      <b/>
      <sz val="12"/>
      <color rgb="FF000000"/>
      <name val="Times New Roman"/>
      <family val="1"/>
    </font>
    <font>
      <b/>
      <i/>
      <sz val="12"/>
      <color theme="1"/>
      <name val="Times New Roman"/>
      <family val="1"/>
    </font>
    <font>
      <sz val="10"/>
      <name val="Arial"/>
      <family val="2"/>
    </font>
    <font>
      <b/>
      <sz val="12"/>
      <name val="Times New Roman"/>
      <family val="1"/>
    </font>
    <font>
      <sz val="12"/>
      <name val="Times New Roman"/>
      <family val="1"/>
    </font>
    <font>
      <b/>
      <u/>
      <sz val="12"/>
      <color theme="1"/>
      <name val="Times New Roman"/>
      <family val="1"/>
    </font>
    <font>
      <b/>
      <u/>
      <sz val="12"/>
      <name val="Times New Roman"/>
      <family val="1"/>
    </font>
    <font>
      <sz val="8"/>
      <name val="Times New Roman"/>
      <family val="1"/>
    </font>
    <font>
      <sz val="11"/>
      <color theme="4" tint="-0.499984740745262"/>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theme="0" tint="-0.14999847407452621"/>
      </right>
      <top style="thin">
        <color indexed="64"/>
      </top>
      <bottom/>
      <diagonal/>
    </border>
    <border>
      <left/>
      <right style="thin">
        <color theme="0" tint="-0.14999847407452621"/>
      </right>
      <top/>
      <bottom/>
      <diagonal/>
    </border>
    <border>
      <left style="thin">
        <color theme="0" tint="-0.14999847407452621"/>
      </left>
      <right/>
      <top/>
      <bottom/>
      <diagonal/>
    </border>
  </borders>
  <cellStyleXfs count="2">
    <xf numFmtId="0" fontId="0" fillId="0" borderId="0"/>
    <xf numFmtId="0" fontId="8" fillId="0" borderId="0"/>
  </cellStyleXfs>
  <cellXfs count="56">
    <xf numFmtId="0" fontId="0" fillId="0" borderId="0" xfId="0"/>
    <xf numFmtId="0" fontId="1" fillId="2" borderId="0" xfId="0" applyFont="1" applyFill="1"/>
    <xf numFmtId="0" fontId="1" fillId="0" borderId="0" xfId="0" applyFont="1"/>
    <xf numFmtId="0" fontId="2" fillId="2" borderId="0" xfId="0" applyFont="1" applyFill="1"/>
    <xf numFmtId="0" fontId="2" fillId="2" borderId="0" xfId="0" applyFont="1" applyFill="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4" borderId="0" xfId="0" applyFont="1" applyFill="1" applyAlignment="1">
      <alignment horizontal="center" vertical="center"/>
    </xf>
    <xf numFmtId="2" fontId="2" fillId="2" borderId="0" xfId="0" applyNumberFormat="1" applyFont="1" applyFill="1" applyAlignment="1">
      <alignment horizontal="left" vertical="center" wrapText="1"/>
    </xf>
    <xf numFmtId="0" fontId="1" fillId="2" borderId="0" xfId="0" applyFont="1" applyFill="1" applyAlignment="1">
      <alignment horizontal="center"/>
    </xf>
    <xf numFmtId="2" fontId="1" fillId="2" borderId="0" xfId="0" applyNumberFormat="1" applyFont="1" applyFill="1" applyAlignment="1">
      <alignment horizontal="center" vertical="center" wrapText="1"/>
    </xf>
    <xf numFmtId="0" fontId="1" fillId="0" borderId="0" xfId="0" applyFont="1" applyAlignment="1">
      <alignment horizontal="center"/>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4" borderId="5" xfId="0" applyFont="1" applyFill="1" applyBorder="1" applyAlignment="1">
      <alignment horizontal="center" vertical="center"/>
    </xf>
    <xf numFmtId="0" fontId="4" fillId="3" borderId="0" xfId="0" applyFont="1" applyFill="1" applyAlignment="1">
      <alignment horizontal="center" vertical="center"/>
    </xf>
    <xf numFmtId="0" fontId="5" fillId="0" borderId="1" xfId="0" applyFont="1" applyBorder="1" applyAlignment="1">
      <alignment horizontal="center" vertical="center" wrapText="1"/>
    </xf>
    <xf numFmtId="0" fontId="4" fillId="2" borderId="8" xfId="0" applyFont="1" applyFill="1" applyBorder="1" applyAlignment="1">
      <alignment horizontal="center" vertical="center" wrapText="1" shrinkToFit="1"/>
    </xf>
    <xf numFmtId="0" fontId="4" fillId="2" borderId="8"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vertical="center" wrapText="1"/>
    </xf>
    <xf numFmtId="49" fontId="0" fillId="3" borderId="1" xfId="0" applyNumberFormat="1" applyFill="1" applyBorder="1" applyAlignment="1">
      <alignment horizontal="center" vertical="center"/>
    </xf>
    <xf numFmtId="0" fontId="2" fillId="4" borderId="0" xfId="0" applyFont="1" applyFill="1"/>
    <xf numFmtId="0" fontId="11" fillId="4" borderId="0" xfId="0" applyFont="1" applyFill="1"/>
    <xf numFmtId="0" fontId="10" fillId="2" borderId="0" xfId="0" applyFont="1" applyFill="1"/>
    <xf numFmtId="0" fontId="10" fillId="0" borderId="0" xfId="0" applyFont="1"/>
    <xf numFmtId="0" fontId="10" fillId="4" borderId="0" xfId="0" applyFont="1" applyFill="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4" fillId="3" borderId="3" xfId="0" applyFont="1" applyFill="1" applyBorder="1" applyAlignment="1">
      <alignment horizontal="center" vertical="center"/>
    </xf>
    <xf numFmtId="0" fontId="14" fillId="3" borderId="1" xfId="0" applyFont="1" applyFill="1" applyBorder="1" applyAlignment="1">
      <alignment horizontal="center" vertical="center"/>
    </xf>
    <xf numFmtId="164" fontId="14" fillId="3" borderId="1" xfId="0" applyNumberFormat="1" applyFont="1" applyFill="1" applyBorder="1" applyAlignment="1">
      <alignment horizontal="center" vertical="center"/>
    </xf>
    <xf numFmtId="10" fontId="14" fillId="3" borderId="1" xfId="0" applyNumberFormat="1" applyFont="1" applyFill="1" applyBorder="1" applyAlignment="1">
      <alignment horizontal="center" vertical="center"/>
    </xf>
    <xf numFmtId="49" fontId="3" fillId="4" borderId="7" xfId="0" applyNumberFormat="1" applyFont="1" applyFill="1" applyBorder="1" applyAlignment="1">
      <alignment horizontal="right" vertical="center"/>
    </xf>
    <xf numFmtId="49" fontId="3" fillId="4" borderId="6" xfId="0" applyNumberFormat="1" applyFont="1" applyFill="1" applyBorder="1" applyAlignment="1">
      <alignment horizontal="right" vertical="center"/>
    </xf>
    <xf numFmtId="49" fontId="3" fillId="4" borderId="2" xfId="0" applyNumberFormat="1" applyFont="1" applyFill="1" applyBorder="1" applyAlignment="1">
      <alignment horizontal="right" vertical="center"/>
    </xf>
    <xf numFmtId="49" fontId="3" fillId="4" borderId="3" xfId="0" applyNumberFormat="1" applyFont="1" applyFill="1" applyBorder="1" applyAlignment="1">
      <alignment horizontal="right" vertical="center"/>
    </xf>
    <xf numFmtId="49" fontId="3" fillId="4" borderId="4" xfId="0" applyNumberFormat="1" applyFont="1" applyFill="1" applyBorder="1" applyAlignment="1">
      <alignment horizontal="right" vertical="center"/>
    </xf>
    <xf numFmtId="49" fontId="3" fillId="4" borderId="4"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xf>
    <xf numFmtId="0" fontId="4" fillId="4" borderId="5" xfId="0" applyFont="1" applyFill="1" applyBorder="1" applyAlignment="1">
      <alignment horizontal="center" vertical="center"/>
    </xf>
    <xf numFmtId="0" fontId="6"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2" fontId="2" fillId="2" borderId="0" xfId="0" applyNumberFormat="1" applyFont="1" applyFill="1" applyAlignment="1">
      <alignment horizontal="left" vertical="center" wrapText="1"/>
    </xf>
    <xf numFmtId="0" fontId="7" fillId="3" borderId="0" xfId="0" applyFont="1" applyFill="1" applyAlignment="1">
      <alignment horizontal="center" vertical="center"/>
    </xf>
    <xf numFmtId="49" fontId="9" fillId="2" borderId="0" xfId="0" applyNumberFormat="1" applyFont="1" applyFill="1" applyAlignment="1">
      <alignment horizontal="left" vertical="top" wrapText="1"/>
    </xf>
    <xf numFmtId="49" fontId="9" fillId="2" borderId="0" xfId="0" applyNumberFormat="1" applyFont="1" applyFill="1" applyAlignment="1">
      <alignment horizontal="left" vertical="top"/>
    </xf>
  </cellXfs>
  <cellStyles count="2">
    <cellStyle name="Normal" xfId="0" builtinId="0" customBuiltin="1"/>
    <cellStyle name="Normal 2" xfId="1" xr:uid="{3ADDE012-5D86-4011-A57B-ECA6E32EC5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2FAE-69C4-4D76-BE3A-39AF4575D75D}">
  <sheetPr codeName="Sheet3"/>
  <dimension ref="A1:R42"/>
  <sheetViews>
    <sheetView tabSelected="1" topLeftCell="A16" zoomScale="94" zoomScaleNormal="94" workbookViewId="0">
      <selection activeCell="A27" sqref="A27:XFD146"/>
    </sheetView>
  </sheetViews>
  <sheetFormatPr defaultColWidth="10.88671875" defaultRowHeight="15.6" x14ac:dyDescent="0.3"/>
  <cols>
    <col min="1" max="1" width="10.88671875" style="2" customWidth="1"/>
    <col min="2" max="2" width="49.109375" style="2" customWidth="1"/>
    <col min="3" max="3" width="55.88671875" style="12" customWidth="1"/>
    <col min="4" max="4" width="13.6640625" style="2" customWidth="1"/>
    <col min="5" max="5" width="14.6640625" style="2" customWidth="1"/>
    <col min="6" max="6" width="15.88671875" style="2" customWidth="1"/>
    <col min="7" max="7" width="14.33203125" style="2" customWidth="1"/>
    <col min="8" max="8" width="13.6640625" style="2" customWidth="1"/>
    <col min="9" max="9" width="15" style="2" customWidth="1"/>
    <col min="10" max="11" width="14.33203125" style="2" customWidth="1"/>
    <col min="12" max="12" width="14.109375" style="2" customWidth="1"/>
    <col min="13" max="14" width="14.5546875" style="2" customWidth="1"/>
    <col min="15" max="15" width="4.88671875" style="2" customWidth="1"/>
    <col min="16" max="16" width="7" style="2" hidden="1" customWidth="1"/>
    <col min="17" max="17" width="3.6640625" style="2" hidden="1" customWidth="1"/>
    <col min="18" max="20" width="25.109375" style="2" customWidth="1"/>
    <col min="21" max="21" width="10.88671875" style="2" customWidth="1"/>
    <col min="22" max="16384" width="10.88671875" style="2"/>
  </cols>
  <sheetData>
    <row r="1" spans="1:17" x14ac:dyDescent="0.3">
      <c r="A1" s="1"/>
      <c r="B1" s="1"/>
      <c r="C1" s="10"/>
      <c r="D1" s="1"/>
      <c r="E1" s="1"/>
      <c r="F1" s="1"/>
      <c r="G1" s="1"/>
      <c r="H1" s="1"/>
      <c r="I1" s="1"/>
      <c r="J1" s="1"/>
      <c r="K1" s="1"/>
      <c r="L1" s="1"/>
      <c r="M1" s="1"/>
      <c r="N1" s="1"/>
      <c r="O1" s="1"/>
      <c r="P1" s="1"/>
      <c r="Q1" s="1"/>
    </row>
    <row r="2" spans="1:17" x14ac:dyDescent="0.3">
      <c r="A2" s="3" t="s">
        <v>10</v>
      </c>
      <c r="B2" s="3"/>
      <c r="C2" s="10"/>
      <c r="D2" s="1"/>
      <c r="E2" s="1"/>
      <c r="F2" s="1"/>
      <c r="G2" s="1"/>
      <c r="H2" s="1"/>
      <c r="I2" s="1"/>
      <c r="J2" s="1"/>
      <c r="K2" s="1"/>
      <c r="L2" s="1"/>
      <c r="M2" s="1"/>
      <c r="N2" s="1"/>
      <c r="O2" s="1"/>
      <c r="P2" s="1"/>
      <c r="Q2" s="1"/>
    </row>
    <row r="3" spans="1:17" x14ac:dyDescent="0.3">
      <c r="A3" s="3"/>
      <c r="B3" s="3"/>
      <c r="C3" s="10"/>
      <c r="D3" s="1"/>
      <c r="E3" s="1"/>
      <c r="F3" s="1"/>
      <c r="G3" s="1"/>
      <c r="H3" s="1"/>
      <c r="I3" s="1"/>
      <c r="J3" s="1"/>
      <c r="K3" s="1"/>
      <c r="L3" s="1"/>
      <c r="M3" s="1"/>
      <c r="N3" s="1"/>
      <c r="O3" s="1"/>
      <c r="P3" s="1"/>
      <c r="Q3" s="1"/>
    </row>
    <row r="4" spans="1:17" ht="12" customHeight="1" x14ac:dyDescent="0.3">
      <c r="A4" s="1"/>
      <c r="B4" s="4"/>
      <c r="C4" s="10"/>
      <c r="D4" s="1"/>
      <c r="E4" s="1"/>
      <c r="F4" s="1"/>
      <c r="G4" s="1"/>
      <c r="H4" s="1"/>
      <c r="I4" s="1"/>
      <c r="J4" s="1"/>
      <c r="K4" s="1"/>
      <c r="L4" s="1"/>
      <c r="M4" s="1"/>
      <c r="N4" s="1"/>
      <c r="O4" s="1"/>
      <c r="P4" s="1"/>
      <c r="Q4" s="1"/>
    </row>
    <row r="5" spans="1:17" ht="32.4" customHeight="1" x14ac:dyDescent="0.3">
      <c r="A5" s="52" t="s">
        <v>8</v>
      </c>
      <c r="B5" s="52"/>
      <c r="C5" s="52"/>
      <c r="D5" s="52"/>
      <c r="E5" s="52"/>
      <c r="F5" s="53" t="s">
        <v>0</v>
      </c>
      <c r="G5" s="53"/>
      <c r="H5" s="53"/>
      <c r="I5" s="53"/>
      <c r="J5" s="53"/>
      <c r="K5" s="1"/>
      <c r="L5" s="1"/>
      <c r="M5" s="1"/>
      <c r="N5" s="1"/>
      <c r="O5" s="1"/>
      <c r="P5" s="1"/>
      <c r="Q5" s="1"/>
    </row>
    <row r="6" spans="1:17" ht="18" customHeight="1" x14ac:dyDescent="0.3">
      <c r="A6" s="9"/>
      <c r="B6" s="9"/>
      <c r="C6" s="11"/>
      <c r="D6" s="9"/>
      <c r="E6" s="9"/>
      <c r="F6" s="9"/>
      <c r="G6" s="9"/>
      <c r="H6" s="9"/>
      <c r="I6" s="9"/>
      <c r="J6" s="9"/>
      <c r="K6" s="1"/>
      <c r="L6" s="1"/>
      <c r="M6" s="1"/>
      <c r="N6" s="1"/>
      <c r="O6" s="1"/>
      <c r="P6" s="1"/>
      <c r="Q6" s="1"/>
    </row>
    <row r="7" spans="1:17" ht="32.4" customHeight="1" x14ac:dyDescent="0.3">
      <c r="A7" s="52" t="s">
        <v>9</v>
      </c>
      <c r="B7" s="52"/>
      <c r="C7" s="52"/>
      <c r="D7" s="52"/>
      <c r="E7" s="52"/>
      <c r="F7" s="52"/>
      <c r="G7" s="52"/>
      <c r="H7" s="52"/>
      <c r="I7" s="52"/>
      <c r="J7" s="52"/>
      <c r="K7" s="52"/>
      <c r="L7" s="52"/>
      <c r="M7" s="1"/>
      <c r="N7" s="1"/>
      <c r="O7" s="1"/>
      <c r="P7" s="1"/>
      <c r="Q7" s="1"/>
    </row>
    <row r="8" spans="1:17" ht="32.4" customHeight="1" x14ac:dyDescent="0.3">
      <c r="A8" s="25" t="s">
        <v>25</v>
      </c>
      <c r="B8" s="9"/>
      <c r="C8" s="9"/>
      <c r="D8" s="9"/>
      <c r="E8" s="9"/>
      <c r="F8" s="9"/>
      <c r="G8" s="9"/>
      <c r="H8" s="9"/>
      <c r="I8" s="9"/>
      <c r="J8" s="9"/>
      <c r="K8" s="9"/>
      <c r="L8" s="9"/>
      <c r="M8" s="1"/>
      <c r="N8" s="1"/>
      <c r="O8" s="1"/>
      <c r="P8" s="1"/>
      <c r="Q8" s="1"/>
    </row>
    <row r="9" spans="1:17" ht="22.2" customHeight="1" x14ac:dyDescent="0.3">
      <c r="A9" s="26" t="s">
        <v>26</v>
      </c>
      <c r="B9" s="9"/>
      <c r="C9" s="9"/>
      <c r="D9" s="9"/>
      <c r="E9" s="9"/>
      <c r="F9" s="9"/>
      <c r="G9" s="9"/>
      <c r="H9" s="9"/>
      <c r="I9" s="9"/>
      <c r="J9" s="9"/>
      <c r="K9" s="9"/>
      <c r="L9" s="9"/>
      <c r="M9" s="1"/>
      <c r="N9" s="1"/>
      <c r="O9" s="1"/>
      <c r="P9" s="1"/>
      <c r="Q9" s="1"/>
    </row>
    <row r="10" spans="1:17" ht="22.2" customHeight="1" x14ac:dyDescent="0.3">
      <c r="A10" s="26"/>
      <c r="B10" s="9"/>
      <c r="C10" s="9"/>
      <c r="D10" s="9"/>
      <c r="E10" s="9"/>
      <c r="F10" s="9"/>
      <c r="G10" s="9"/>
      <c r="H10" s="9"/>
      <c r="I10" s="9"/>
      <c r="J10" s="9"/>
      <c r="K10" s="9"/>
      <c r="L10" s="9"/>
      <c r="M10" s="1"/>
      <c r="N10" s="1"/>
      <c r="O10" s="1"/>
      <c r="P10" s="1"/>
      <c r="Q10" s="1"/>
    </row>
    <row r="11" spans="1:17" s="28" customFormat="1" x14ac:dyDescent="0.3">
      <c r="A11" s="54" t="s">
        <v>28</v>
      </c>
      <c r="B11" s="55"/>
      <c r="C11" s="55"/>
      <c r="D11" s="55"/>
      <c r="E11" s="55"/>
      <c r="F11" s="55"/>
      <c r="G11" s="55"/>
      <c r="H11" s="55"/>
      <c r="I11" s="55"/>
      <c r="J11" s="55"/>
      <c r="K11" s="27"/>
      <c r="L11" s="27"/>
      <c r="M11" s="27"/>
      <c r="N11" s="27"/>
      <c r="O11" s="27"/>
      <c r="P11" s="27"/>
      <c r="Q11" s="27"/>
    </row>
    <row r="12" spans="1:17" s="28" customFormat="1" x14ac:dyDescent="0.3">
      <c r="A12" s="55"/>
      <c r="B12" s="55"/>
      <c r="C12" s="55"/>
      <c r="D12" s="55"/>
      <c r="E12" s="55"/>
      <c r="F12" s="55"/>
      <c r="G12" s="55"/>
      <c r="H12" s="55"/>
      <c r="I12" s="55"/>
      <c r="J12" s="55"/>
      <c r="K12" s="27"/>
      <c r="L12" s="27"/>
      <c r="M12" s="27"/>
      <c r="N12" s="27"/>
      <c r="O12" s="27"/>
      <c r="P12" s="27"/>
      <c r="Q12" s="27"/>
    </row>
    <row r="13" spans="1:17" s="28" customFormat="1" x14ac:dyDescent="0.3">
      <c r="A13" s="55"/>
      <c r="B13" s="55"/>
      <c r="C13" s="55"/>
      <c r="D13" s="55"/>
      <c r="E13" s="55"/>
      <c r="F13" s="55"/>
      <c r="G13" s="55"/>
      <c r="H13" s="55"/>
      <c r="I13" s="55"/>
      <c r="J13" s="55"/>
      <c r="K13" s="29"/>
      <c r="L13" s="29"/>
      <c r="M13" s="29"/>
      <c r="N13" s="29"/>
      <c r="O13" s="29"/>
      <c r="P13" s="29"/>
      <c r="Q13" s="29"/>
    </row>
    <row r="14" spans="1:17" s="28" customFormat="1" x14ac:dyDescent="0.3">
      <c r="A14" s="55"/>
      <c r="B14" s="55"/>
      <c r="C14" s="55"/>
      <c r="D14" s="55"/>
      <c r="E14" s="55"/>
      <c r="F14" s="55"/>
      <c r="G14" s="55"/>
      <c r="H14" s="55"/>
      <c r="I14" s="55"/>
      <c r="J14" s="55"/>
      <c r="K14" s="29"/>
      <c r="L14" s="29"/>
      <c r="M14" s="29"/>
      <c r="N14" s="29"/>
      <c r="O14" s="29"/>
      <c r="P14" s="29"/>
      <c r="Q14" s="29"/>
    </row>
    <row r="15" spans="1:17" s="28" customFormat="1" x14ac:dyDescent="0.3">
      <c r="A15" s="55"/>
      <c r="B15" s="55"/>
      <c r="C15" s="55"/>
      <c r="D15" s="55"/>
      <c r="E15" s="55"/>
      <c r="F15" s="55"/>
      <c r="G15" s="55"/>
      <c r="H15" s="55"/>
      <c r="I15" s="55"/>
      <c r="J15" s="55"/>
      <c r="K15" s="29"/>
      <c r="L15" s="29"/>
      <c r="M15" s="29"/>
      <c r="N15" s="29"/>
      <c r="O15" s="29"/>
      <c r="P15" s="29"/>
      <c r="Q15" s="29"/>
    </row>
    <row r="16" spans="1:17" s="28" customFormat="1" ht="201" customHeight="1" x14ac:dyDescent="0.3">
      <c r="A16" s="55"/>
      <c r="B16" s="55"/>
      <c r="C16" s="55"/>
      <c r="D16" s="55"/>
      <c r="E16" s="55"/>
      <c r="F16" s="55"/>
      <c r="G16" s="55"/>
      <c r="H16" s="55"/>
      <c r="I16" s="55"/>
      <c r="J16" s="55"/>
      <c r="K16" s="29"/>
      <c r="L16" s="29"/>
      <c r="M16" s="29"/>
      <c r="N16" s="29"/>
      <c r="O16" s="29"/>
      <c r="P16" s="29"/>
      <c r="Q16" s="29"/>
    </row>
    <row r="17" spans="1:18" ht="22.2" customHeight="1" x14ac:dyDescent="0.3">
      <c r="A17" s="26"/>
      <c r="B17" s="9"/>
      <c r="C17" s="9"/>
      <c r="D17" s="9"/>
      <c r="E17" s="9"/>
      <c r="F17" s="9"/>
      <c r="G17" s="9"/>
      <c r="H17" s="9"/>
      <c r="I17" s="9"/>
      <c r="J17" s="9"/>
      <c r="K17" s="9"/>
      <c r="L17" s="9"/>
      <c r="M17" s="1"/>
      <c r="N17" s="1"/>
      <c r="O17" s="1"/>
      <c r="P17" s="1"/>
      <c r="Q17" s="1"/>
    </row>
    <row r="18" spans="1:18" x14ac:dyDescent="0.3">
      <c r="A18" s="1"/>
      <c r="B18" s="1"/>
      <c r="C18" s="10"/>
      <c r="D18" s="1"/>
      <c r="E18" s="1"/>
      <c r="F18" s="1"/>
      <c r="G18" s="1"/>
      <c r="H18" s="1"/>
      <c r="I18" s="1"/>
      <c r="J18" s="1"/>
      <c r="K18" s="1"/>
      <c r="L18" s="1"/>
      <c r="M18" s="1"/>
      <c r="N18" s="1"/>
      <c r="O18" s="1"/>
      <c r="P18" s="1"/>
      <c r="Q18" s="1"/>
    </row>
    <row r="19" spans="1:18" x14ac:dyDescent="0.3">
      <c r="A19" s="43"/>
      <c r="B19" s="44"/>
      <c r="C19" s="44"/>
      <c r="D19" s="44"/>
      <c r="E19" s="44"/>
      <c r="F19" s="44"/>
      <c r="G19" s="44"/>
      <c r="H19" s="44"/>
      <c r="I19" s="44"/>
      <c r="J19" s="44"/>
      <c r="K19" s="44"/>
      <c r="L19" s="44"/>
      <c r="M19" s="44"/>
      <c r="N19" s="44"/>
      <c r="O19" s="44"/>
    </row>
    <row r="20" spans="1:18" ht="44.4" customHeight="1" x14ac:dyDescent="0.3">
      <c r="A20" s="46" t="s">
        <v>18</v>
      </c>
      <c r="B20" s="46"/>
      <c r="C20" s="46"/>
      <c r="D20" s="46"/>
      <c r="E20" s="46"/>
      <c r="F20" s="46"/>
      <c r="G20" s="46"/>
      <c r="H20" s="46"/>
      <c r="I20" s="46"/>
      <c r="J20" s="46"/>
      <c r="K20" s="46"/>
      <c r="L20" s="46"/>
      <c r="M20" s="46"/>
      <c r="N20" s="46"/>
      <c r="O20" s="46"/>
      <c r="P20" s="46"/>
      <c r="Q20" s="46"/>
    </row>
    <row r="21" spans="1:18" ht="69" x14ac:dyDescent="0.3">
      <c r="A21" s="5" t="s">
        <v>1</v>
      </c>
      <c r="B21" s="6" t="s">
        <v>6</v>
      </c>
      <c r="C21" s="6" t="s">
        <v>13</v>
      </c>
      <c r="D21" s="6" t="s">
        <v>14</v>
      </c>
      <c r="E21" s="13" t="s">
        <v>15</v>
      </c>
      <c r="F21" s="6" t="s">
        <v>12</v>
      </c>
      <c r="G21" s="6" t="s">
        <v>16</v>
      </c>
      <c r="H21" s="6" t="s">
        <v>2</v>
      </c>
      <c r="I21" s="6" t="s">
        <v>7</v>
      </c>
      <c r="J21" s="6" t="s">
        <v>5</v>
      </c>
      <c r="K21" s="6" t="s">
        <v>3</v>
      </c>
      <c r="L21" s="14" t="s">
        <v>20</v>
      </c>
      <c r="M21" s="47" t="s">
        <v>11</v>
      </c>
      <c r="N21" s="47"/>
      <c r="O21" s="47"/>
      <c r="P21" s="47"/>
      <c r="Q21" s="47"/>
    </row>
    <row r="22" spans="1:18" x14ac:dyDescent="0.3">
      <c r="A22" s="15">
        <v>1</v>
      </c>
      <c r="B22" s="15">
        <v>2</v>
      </c>
      <c r="C22" s="15">
        <v>3</v>
      </c>
      <c r="D22" s="19">
        <v>4</v>
      </c>
      <c r="E22" s="20">
        <v>5</v>
      </c>
      <c r="F22" s="7">
        <v>6</v>
      </c>
      <c r="G22" s="7">
        <v>7</v>
      </c>
      <c r="H22" s="7">
        <v>8</v>
      </c>
      <c r="I22" s="7">
        <v>9</v>
      </c>
      <c r="J22" s="7">
        <v>10</v>
      </c>
      <c r="K22" s="7">
        <v>11</v>
      </c>
      <c r="L22" s="7" t="s">
        <v>21</v>
      </c>
      <c r="M22" s="48">
        <v>13</v>
      </c>
      <c r="N22" s="48"/>
      <c r="O22" s="48"/>
      <c r="P22" s="48"/>
      <c r="Q22" s="48"/>
    </row>
    <row r="23" spans="1:18" ht="65.25" customHeight="1" x14ac:dyDescent="0.3">
      <c r="A23" s="24" t="s">
        <v>4</v>
      </c>
      <c r="B23" s="23" t="s">
        <v>27</v>
      </c>
      <c r="C23" s="21" t="s">
        <v>19</v>
      </c>
      <c r="D23" s="22" t="s">
        <v>17</v>
      </c>
      <c r="E23" s="18">
        <v>300</v>
      </c>
      <c r="F23" s="34" t="s">
        <v>30</v>
      </c>
      <c r="G23" s="35">
        <v>15</v>
      </c>
      <c r="H23" s="36">
        <v>191</v>
      </c>
      <c r="I23" s="37">
        <v>0.05</v>
      </c>
      <c r="J23" s="36">
        <f>K23-H23</f>
        <v>9.5500000000000114</v>
      </c>
      <c r="K23" s="36">
        <f>H23*1.05</f>
        <v>200.55</v>
      </c>
      <c r="L23" s="36">
        <f>H23*G23</f>
        <v>2865</v>
      </c>
      <c r="M23" s="49" t="s">
        <v>29</v>
      </c>
      <c r="N23" s="50"/>
      <c r="O23" s="50"/>
      <c r="P23" s="50"/>
      <c r="Q23" s="51"/>
    </row>
    <row r="24" spans="1:18" customFormat="1" ht="22.2" customHeight="1" x14ac:dyDescent="0.25">
      <c r="A24" s="38" t="s">
        <v>23</v>
      </c>
      <c r="B24" s="39"/>
      <c r="C24" s="39"/>
      <c r="D24" s="39"/>
      <c r="E24" s="39"/>
      <c r="F24" s="40"/>
      <c r="G24" s="40"/>
      <c r="H24" s="40"/>
      <c r="I24" s="40"/>
      <c r="J24" s="40"/>
      <c r="K24" s="41"/>
      <c r="L24" s="36">
        <f>L23</f>
        <v>2865</v>
      </c>
      <c r="M24" s="16"/>
      <c r="N24" s="16"/>
      <c r="O24" s="16"/>
      <c r="P24" s="17"/>
      <c r="Q24" s="17"/>
    </row>
    <row r="25" spans="1:18" customFormat="1" ht="19.95" customHeight="1" x14ac:dyDescent="0.25">
      <c r="A25" s="42" t="s">
        <v>22</v>
      </c>
      <c r="B25" s="40"/>
      <c r="C25" s="40"/>
      <c r="D25" s="40"/>
      <c r="E25" s="40"/>
      <c r="F25" s="40"/>
      <c r="G25" s="40"/>
      <c r="H25" s="40"/>
      <c r="I25" s="40"/>
      <c r="J25" s="40"/>
      <c r="K25" s="41"/>
      <c r="L25" s="36">
        <f>L26-L24</f>
        <v>143.25</v>
      </c>
      <c r="M25" s="16"/>
      <c r="N25" s="16"/>
      <c r="O25" s="16"/>
      <c r="P25" s="17"/>
      <c r="Q25" s="17"/>
    </row>
    <row r="26" spans="1:18" customFormat="1" ht="13.95" customHeight="1" x14ac:dyDescent="0.25">
      <c r="A26" s="42" t="s">
        <v>24</v>
      </c>
      <c r="B26" s="40"/>
      <c r="C26" s="40"/>
      <c r="D26" s="40"/>
      <c r="E26" s="40"/>
      <c r="F26" s="40"/>
      <c r="G26" s="40"/>
      <c r="H26" s="40"/>
      <c r="I26" s="40"/>
      <c r="J26" s="40"/>
      <c r="K26" s="41"/>
      <c r="L26" s="36">
        <f>L24*1.05</f>
        <v>3008.25</v>
      </c>
      <c r="M26" s="45"/>
      <c r="N26" s="45"/>
      <c r="O26" s="45"/>
      <c r="P26" s="8"/>
      <c r="Q26" s="8"/>
    </row>
    <row r="27" spans="1:18" x14ac:dyDescent="0.3">
      <c r="A27" s="43"/>
      <c r="B27" s="44"/>
      <c r="C27" s="44"/>
      <c r="D27" s="44"/>
      <c r="E27" s="44"/>
      <c r="F27" s="44"/>
      <c r="G27" s="44"/>
      <c r="H27" s="44"/>
      <c r="I27" s="44"/>
      <c r="J27" s="44"/>
      <c r="K27" s="44"/>
      <c r="L27" s="44"/>
      <c r="M27" s="44"/>
      <c r="N27" s="44"/>
      <c r="O27" s="44"/>
      <c r="R27" s="30"/>
    </row>
    <row r="28" spans="1:18" x14ac:dyDescent="0.3">
      <c r="O28" s="31"/>
      <c r="R28" s="33"/>
    </row>
    <row r="29" spans="1:18" x14ac:dyDescent="0.3">
      <c r="O29" s="32"/>
      <c r="R29" s="33"/>
    </row>
    <row r="30" spans="1:18" x14ac:dyDescent="0.3">
      <c r="O30" s="32"/>
      <c r="R30" s="33"/>
    </row>
    <row r="31" spans="1:18" x14ac:dyDescent="0.3">
      <c r="O31" s="32"/>
      <c r="R31" s="33"/>
    </row>
    <row r="32" spans="1:18" x14ac:dyDescent="0.3">
      <c r="O32" s="32"/>
      <c r="R32" s="33"/>
    </row>
    <row r="33" spans="15:18" x14ac:dyDescent="0.3">
      <c r="O33" s="32"/>
      <c r="R33" s="33"/>
    </row>
    <row r="34" spans="15:18" x14ac:dyDescent="0.3">
      <c r="O34" s="32"/>
      <c r="R34" s="33"/>
    </row>
    <row r="35" spans="15:18" x14ac:dyDescent="0.3">
      <c r="O35" s="32"/>
      <c r="R35" s="33"/>
    </row>
    <row r="36" spans="15:18" x14ac:dyDescent="0.3">
      <c r="O36" s="32"/>
      <c r="R36" s="33"/>
    </row>
    <row r="37" spans="15:18" x14ac:dyDescent="0.3">
      <c r="O37" s="32"/>
      <c r="R37" s="33"/>
    </row>
    <row r="38" spans="15:18" x14ac:dyDescent="0.3">
      <c r="O38" s="32"/>
      <c r="R38" s="33"/>
    </row>
    <row r="39" spans="15:18" x14ac:dyDescent="0.3">
      <c r="O39" s="32"/>
      <c r="R39" s="33"/>
    </row>
    <row r="40" spans="15:18" x14ac:dyDescent="0.3">
      <c r="O40" s="32"/>
      <c r="R40" s="33"/>
    </row>
    <row r="41" spans="15:18" x14ac:dyDescent="0.3">
      <c r="O41" s="32"/>
      <c r="R41" s="33"/>
    </row>
    <row r="42" spans="15:18" x14ac:dyDescent="0.3">
      <c r="O42" s="32"/>
      <c r="R42" s="33"/>
    </row>
  </sheetData>
  <mergeCells count="14">
    <mergeCell ref="A11:J16"/>
    <mergeCell ref="A5:E5"/>
    <mergeCell ref="F5:J5"/>
    <mergeCell ref="A7:L7"/>
    <mergeCell ref="A24:K24"/>
    <mergeCell ref="A25:K25"/>
    <mergeCell ref="A26:K26"/>
    <mergeCell ref="M26:O26"/>
    <mergeCell ref="A19:O19"/>
    <mergeCell ref="A20:Q20"/>
    <mergeCell ref="M21:Q21"/>
    <mergeCell ref="M22:Q22"/>
    <mergeCell ref="M23:Q23"/>
    <mergeCell ref="A27:O27"/>
  </mergeCells>
  <phoneticPr fontId="13" type="noConversion"/>
  <pageMargins left="0.7" right="0.7" top="0.75" bottom="0.75" header="0.3" footer="0.3"/>
  <pageSetup orientation="landscape" r:id="rId1"/>
  <ignoredErrors>
    <ignoredError sqref="Q1:XFD7 C2:P2 A3:B6 B7 C3:P6 C7:P7 A18:XFD18 A1:P1 A28:XFD104857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2020-07-30T11:24:43Z</dcterms:created>
  <dcterms:modified xsi:type="dcterms:W3CDTF">2023-11-07T07:14:37Z</dcterms:modified>
</cp:coreProperties>
</file>