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66925"/>
  <xr:revisionPtr revIDLastSave="0" documentId="13_ncr:1_{E7CE44E9-6950-45DB-B3D7-E9EFBE31E698}" xr6:coauthVersionLast="47" xr6:coauthVersionMax="47" xr10:uidLastSave="{00000000-0000-0000-0000-000000000000}"/>
  <bookViews>
    <workbookView xWindow="-108" yWindow="-108" windowWidth="23256" windowHeight="12576" xr2:uid="{00000000-000D-0000-FFFF-FFFF00000000}"/>
  </bookViews>
  <sheets>
    <sheet name="Sheet2" sheetId="2" r:id="rId1"/>
    <sheet name="Sheet1" sheetId="1"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4" i="2" l="1"/>
  <c r="J41" i="2"/>
  <c r="J45" i="2"/>
  <c r="J42" i="2"/>
  <c r="J43" i="2"/>
  <c r="J46" i="2"/>
  <c r="J47" i="2"/>
  <c r="J48" i="2"/>
</calcChain>
</file>

<file path=xl/sharedStrings.xml><?xml version="1.0" encoding="utf-8"?>
<sst xmlns="http://schemas.openxmlformats.org/spreadsheetml/2006/main" count="103" uniqueCount="99">
  <si>
    <t>Reikalavimas</t>
  </si>
  <si>
    <t>ST2</t>
  </si>
  <si>
    <t>Staliukas prie akustinio fotelio</t>
  </si>
  <si>
    <t>NK1</t>
  </si>
  <si>
    <t>Neslystantis kilimas</t>
  </si>
  <si>
    <t>NK2</t>
  </si>
  <si>
    <t>PK1</t>
  </si>
  <si>
    <t>Pakaba</t>
  </si>
  <si>
    <t>PR1</t>
  </si>
  <si>
    <t>Akustinė erdvės skaidymo priemonė</t>
  </si>
  <si>
    <t>Baldo kodas</t>
  </si>
  <si>
    <t>Pavadinimas</t>
  </si>
  <si>
    <t xml:space="preserve">Nr. </t>
  </si>
  <si>
    <t xml:space="preserve">Matmemys: 1150 x 5 x 1950 mm ± 20 mm. Medžiagiškumas poliamidas arba lygiavertė medžiaga, dugnas PVC, neslystantis (ISO 2424) arba lygiavertis. 
Ugnies atsparumas (E EN 1307).
 </t>
  </si>
  <si>
    <t xml:space="preserve">Matmenys: 100 x 5 x 1450 mm ± 20 mm.  Medžiagiškumas poliamidas arba lygiavertė medžiaga, dugnas PVC, neslystantis (ISO 2424) arba lygiavertis. 
Ugnies atsparumas (E EN 1307). 
 </t>
  </si>
  <si>
    <t>Matmenys: Aukštis 1750 mm. 
Vienos dalies kabyklos plotis - 390 mm.
Kojos bazė apvali. Diametras 400 mm.
Pakaba metalinė, dažyta milteliniu būdu.</t>
  </si>
  <si>
    <t xml:space="preserve">Stalviršio matmenys 480 x 330 mm.  ±  20 mm.
Reguliuojamas aukštis 570-770 mm ±  20 mm. diapazone.
Stalviršis LMDP, storis  ≥ 25 mm, laminato storis ≥ 0,3 mm, turi kiaurymę  68 mm ±  5 mm.  Koja metalinė, dažyta milteliniu būdu. 
 </t>
  </si>
  <si>
    <t>Matmenys: 1420 x 46 x 1260 mm. ± 20 mm.   Medžiagiškumas: Perdirbtas poliesteris aptrauktas 100% vilna, spalva pasirinktinai iš ne mažiau kaip 20 vnt. spalvų paletės. Baldai turi būti iš sumažinto degumo medžiagų ir atitikti BS EN 1021-1: 2006 ir BS EN 1021-2: 2006 arba lygiaverčius normatyvinius reikalavimus. Kojelės 360 mm ± 20 mm, metalinės dažytos milteliniu būdu ant ratukų. Ratukai gumuoti, tinkantys tiek kietai, tiek minkštai dangai.</t>
  </si>
  <si>
    <t>3.2. Tiekėjas turi pristatyti prekes, supakuotas gamintojo arba kitoje aplinkos apsaugos ir saugumo standartus atitinkančioje pakuotėje.</t>
  </si>
  <si>
    <t>2. Kiti reikalavimai pasiūlymams:</t>
  </si>
  <si>
    <t>2.3. Nurodytos nuotraukos atsipindi privalomus reikalavimus baldų dizainui. Jei egzistuoja neatitiktis tarp nuotraukų ir tekstu parašytų reikalavimų, taikomas prioritetas tekstu parašytiems reikalavimams.</t>
  </si>
  <si>
    <t xml:space="preserve">2.4. Techninėje specifiakcijoje nurodyti reikalavimai yra minimalūs, kiekviena prekė turi atitikti minimalius kokybės ir techninius reikalavimus arba juos viršyti (tai netaikoma matmenims, kurie gali būti keičiami tik paklaidos ribose, jei tokia nustatyta). Techninėje specifikacijoje nurodyti konkretūs modeliai, tipai, sistemos, sertifikatai ir kt. gali būti pakeisti lygiaverčiais, bet tiekėjai turi pateikti lygiavertiškumą įrodančius dokumentus. </t>
  </si>
  <si>
    <t>Priedas Nr. 1</t>
  </si>
  <si>
    <t>1. APLINKOS APSAUGOS REIKALAVIMAI:</t>
  </si>
  <si>
    <t>Nustatyti vadovaujantis LR aplinkos ministro 2011-06-28 d. įsakymo Nr. D1-508, 4.1. punkto nuostatomis:</t>
  </si>
  <si>
    <t xml:space="preserve">4. paviršiams dengti naudojamuose produktuose: </t>
  </si>
  <si>
    <t>4.1. neturi būti pavojingų cheminių medžiagų, klasifikuojamų priskiriant bet kurią iš nurodytų pavojingumo frazę pagal Reglamentą (EB) Nr. 1272/2008: kancerogeninės (H350, H350i, H351), sukeliančios paveldimus genetinius defektus (H340, H341), toksiškos reprodukcijai (H360D, H360F, 361f, 361d), pavojingos vandens aplinkai (H400, H410, H411), toksiškos ar labai toksiškos (H300, H301, H310, H311, H330, H331), kenkia organams (H370), veikdamos ilgą laiką pakenkia kai kuriems organams (H372);</t>
  </si>
  <si>
    <t xml:space="preserve">4.2. neturi būti daugiau kaip 5 % masės lakiųjų organinių junginių (LOJ); </t>
  </si>
  <si>
    <t>4.3. neturi būti chromo (VI) junginių;</t>
  </si>
  <si>
    <t>4.4. formaldehido išmetamieji teršalai neturi viršyti 0,05 ppm;</t>
  </si>
  <si>
    <t>1. Ne mažiau kaip 80 proc. balduose naudojamos medienos, medienos medžiagų ir gaminių turi būti iš miškų, sertifikuotų naudojant FSC ar PEFC miškų sertifikavimo sistemas arba lygiavertes sertifikavimo sistemas;</t>
  </si>
  <si>
    <t>2. visos plastikinės dalys, kurių masė ≥ 50 g, turi būti paženklintos kaip tinkamos perdirbti pagal LST EN ISO 11469 „Bendrasis plastikinių gaminių identifikavimas ir ženklinimas“ (toliau – LST EN ISO 11469) ar lygiavertį standartą;</t>
  </si>
  <si>
    <t>3. jei baldo kamšalo sudėtyje naudojamos sintetinės poliesterio medžiagos, jų sudėtyje turi būti dalis perdirbtų medžiagų;</t>
  </si>
  <si>
    <t>Sutarties vykdymo metu, esant Pirkėjo reikalavimui, Pardavėjas ne vėliau kaip per 3 darbo dienas nuo prašymo išsiuntimo dienos turi pateikti atitiktį visiems šiems reikalavimams įrodančius dokumentus, kurie gali būti: gamintojo ir (ar) tiekėjo techniniai dokumentai, gamintojo ir (ar) importuotojo, ir (ar) tiekėjo rašytinis patvirtinimas, saugos duomenų lapas, gamintojo bandymų ataskaita, protokolas, gamintojo ir (ar) tiekėjo deklaracija (pateikiant objektyvius įrodymus), įrangos aprašymas, instrukcija ar skaičiavimai, pripažintos įstaigos arba paskelbtosios (notifikuotos) institucijos atlikto bandymo protokolas, priemonių ir (ar) produktų, kurie bus naudojami atlikti paslaugą ar darbą, sąrašas ir dokumentai, įrodantys, kad priemonės ir (ar) produktai atitinka nustatytus reikalavimus, arba kiti lygiaverčiai įrodymai.</t>
  </si>
  <si>
    <r>
      <t xml:space="preserve">5. Pakuotės: turi būti laikytinos perdirbamosiomis pakuotėmis pagal Lietuvos Respublikos mokesčio už aplinkos teršimą įstatymo nuostatas. </t>
    </r>
    <r>
      <rPr>
        <i/>
        <sz val="11"/>
        <color theme="1"/>
        <rFont val="Calibri"/>
        <family val="2"/>
        <scheme val="minor"/>
      </rPr>
      <t>Atitiktį reikalavimams įrodantys dokumentai: gamintojo ir (ar) importuotojo raštiškas patvirtinimas apie pakuotės atitiktį arba kiti lygiaverčiai įrodymai, kurie teikiami sutarties vykdymo metu, esant Pirkėjo reikalavimui, ne vėliau kaip per 3 darbo dienas nuo prašymo išsiuntimo dienos.</t>
    </r>
  </si>
  <si>
    <t>3. Prekių pristatymo ir montavimo reikalavimai bei garantija:</t>
  </si>
  <si>
    <t>3.3. Prekės turi būti pristatytos ir sumontuotos adresu VU Fizikos fakultetas, Saulėtekio al. 9, III rūmai, LT-10222 Vilnius, Lietuva.</t>
  </si>
  <si>
    <t>1 lentelė:</t>
  </si>
  <si>
    <t>2.1. Kartu su pasiūlymu privaloma pateikti patikimus, atitiktį techninėje specifikacijoje nustatytiems reikalavimams patvirtinančius dokumentus:</t>
  </si>
  <si>
    <t>2.1.1. gamintojo brošiūras arba gamintojo katalogą arba gamintojo deklaraciją apie jų gaminamų baldų atitiktį nustatytiems reikalavimams arba nuorodą į gamintojo tinklalapį, kuriame tokia informacija atsispindi. Jei gamintojo informacija nepagrindžia atitikties visiems nustatytiems reikalavimams, turi būti pateikiama papildoma gamintojo deklaracija apie siūlomų produktų atitiktį nustatytiems reikalavimams;</t>
  </si>
  <si>
    <t>2.1.2. atitiktį techninėje specifikacijoje nurodytiems standartams įrodančius dokumentus - nepriklausomos įstaigos išduotus sertifikatus, įrodančius siūlomų baldų ar medžiagų (iš kurių jie gaminami) atitiktį nurodytiems standartams;</t>
  </si>
  <si>
    <t>3.1. Prekių montavimo kaštai turi būti įtraukti į prekių pasiūlymo kainą.</t>
  </si>
  <si>
    <t>3.4. Baldų tinkamumo naudoti ir garantinis laikotarpis turi būti ne mažiau kaip 5 metai, skaičiuojamas nuo šalių baldo priėmimo-perdavimo akto pasirašymo dienos.</t>
  </si>
  <si>
    <t>Laboratoriniai baldai Fizikos fakulteto didaktikos kambariui VU37523</t>
  </si>
  <si>
    <t>I INFORMACIJA APIE TIEKĖJĄ</t>
  </si>
  <si>
    <t xml:space="preserve">Tiekėjo (ūkio subjektų grupės) pavadinimas, adresas, kodas: </t>
  </si>
  <si>
    <t xml:space="preserve">Nurodomi tiekėjo valdymo organo nariai ar kiti asmenys, turintys teisę atstovauti tiekėjui ar jį kontroliuoti, jo vardu priimti sprendimą, sudaryti sandorį (jei tokių yra). Jeigu nėra - pildoma "nėra".
</t>
  </si>
  <si>
    <t>Už pasiūlymą atsakingo asmens vardas, pavardė, pareigos</t>
  </si>
  <si>
    <t>Telefono numeris, el. pašto adresas</t>
  </si>
  <si>
    <t>Konfidencialios informacijos turinys, apimtis</t>
  </si>
  <si>
    <r>
      <t xml:space="preserve">Pasiūlymas galioja </t>
    </r>
    <r>
      <rPr>
        <sz val="8"/>
        <color theme="1"/>
        <rFont val="Times New Roman"/>
        <family val="1"/>
        <charset val="186"/>
      </rPr>
      <t>(ne trumpiau kaip 90 dienų)</t>
    </r>
  </si>
  <si>
    <t>*kainos turi būti nurodytos ne daugiau kaip dviejų skaičių po kablelio tikslumu.</t>
  </si>
  <si>
    <t>**kai tiekėjų statusas pagal PVM mokėjimą yra nevienodas, vadovaujamasi VPT išaiškinimu: https://klausk.vpt.lt/hc/lt/articles/115005730785-Kaip-vertinti-pasi%C5%ABlymus-kai-tiek%C4%97j%C5%B3-statusas-pagal-PVM-mok%C4%97jim%C4%85-yra-nevienodas-</t>
  </si>
  <si>
    <t>***kai tiekėjas netaiko PVM, turi nurodyti netaikymo priežastis: ___________________________________________________________________ _________________________________________________________________________________________________ .</t>
  </si>
  <si>
    <t>III INFORMACIJA APIE RĖMIMĄSI KITŲ ŪKIO SUBJEKTŲ PAJĖGUMAIS</t>
  </si>
  <si>
    <r>
      <t>Tiekėjas kartu su Pasiūlymu privalo išviešinti ūkio subjektus, kurių pajėgumais remiasi, siekdamas atitikti Pirkimo dokumentuose nustatytus kvalifikacijos reikalavimus. Informacija apie ūkio subjektus, kuriais Tiekėjas remsis, siekdamas atitikti kvalifikacijos reikalavimus (</t>
    </r>
    <r>
      <rPr>
        <b/>
        <i/>
        <sz val="9"/>
        <color rgb="FFFF0000"/>
        <rFont val="Times New Roman"/>
        <family val="1"/>
      </rPr>
      <t>lentelė nepildoma, jeigu nebus pasitelkiami</t>
    </r>
    <r>
      <rPr>
        <sz val="9"/>
        <color theme="1"/>
        <rFont val="Times New Roman"/>
        <family val="1"/>
      </rPr>
      <t>):</t>
    </r>
  </si>
  <si>
    <t>Eil. Nr.</t>
  </si>
  <si>
    <t>Ūkio subjekto numatomų atlikti darbų / numatomų suteikti paslaugų / patiekti prekių aprašymas</t>
  </si>
  <si>
    <t>*Kartu su pasiūlymu turi būti pateikti ūkio subjektų, kurių pajėgumais tiekėjas remiasi, užpildyti EBVPD ir jų užpildyti ir pasirašyti sutikimai būti tiekėjo subtiekėjais pagal lentelėje nurodytą darbų/paslaugų/prekių apimtį visą sutarties vykdymo laikotarpį, tiekėjo laimėjimo atveju.</t>
  </si>
  <si>
    <t>IV INFORMACIJA APIE KVAZISUBTIEKĖJUS</t>
  </si>
  <si>
    <t>*Kartu su pasiūlymu pateikiami Kvazisubtiekėjų (specialistų) užpildyti ir pasirašyti sutikimai būti tiekėjo kvazisubtiekėjais pagal lentelėje nurodytą darbų/paslaugų/prekių apimtį visą sutarties vykdymo laikotarpį, tiekėjo laimėjimo atveju.</t>
  </si>
  <si>
    <t>V INFORMACIJA APIE SUBTIEKĖJUS</t>
  </si>
  <si>
    <t>*Subtiekėjų užpildytų ir pasirašytų EBVPD pateikti nereikalaujama. Kartu su pasiūlymu pateikiami subtiekėjų užpildyti ir pasirašyti sutikimai būti tiekėjo subtiekėjais pagal lentelėje nurodytą apimtį visą sutarties vykdymo laikotarpį, tiekėjo laimėjimo atveju.</t>
  </si>
  <si>
    <t>Ūkio subjekto, kurio pajėgumais remiamasi, pavadinimas, juridinio asmens kodas /vardas, pavardė ir individualios veiklos pažymos numeris (jeigu fizinis asmuo)</t>
  </si>
  <si>
    <r>
      <t xml:space="preserve">Kvalifikacijos reikalavimų, kuriems atitikti bus naudojami ūkio subjekto pajėgumai, pavadinimas
</t>
    </r>
    <r>
      <rPr>
        <sz val="11"/>
        <color theme="1"/>
        <rFont val="Times New Roman"/>
        <family val="1"/>
      </rPr>
      <t>(nurodyti keliamo reikalavimo punktą/-us ir aprašymą/-us iš Spec. sąlygų 2.1. punkto 1 lentelės)</t>
    </r>
  </si>
  <si>
    <r>
      <t>Kvazisubtiekėjai (ketinami įdarbinti specialistai), kurių pajėgumais bus remiamasi Sutarties vykdymo metu (</t>
    </r>
    <r>
      <rPr>
        <i/>
        <sz val="11"/>
        <color rgb="FFFF0000"/>
        <rFont val="Times New Roman"/>
        <family val="1"/>
      </rPr>
      <t>lentelė nepildoma, jeigu nebus pasitelkiami</t>
    </r>
    <r>
      <rPr>
        <sz val="11"/>
        <color theme="1"/>
        <rFont val="Times New Roman"/>
        <family val="1"/>
      </rPr>
      <t>):</t>
    </r>
  </si>
  <si>
    <r>
      <t>pildoma, jei Tiekėjas ketina pasitelkti subtiekėją (-us) tik vykdant pirkimo sutartį ir jis (jie) yra žinomas (-i) (šiuo atveju Tiekėjas nesiremia subtiekėjo (ų) pajėgumais dėl kvalifikacinių reikalavimų atitikimo  (</t>
    </r>
    <r>
      <rPr>
        <sz val="11"/>
        <color rgb="FFFF0000"/>
        <rFont val="Times New Roman"/>
        <family val="1"/>
      </rPr>
      <t>lentelė nepildoma, jeigu nebus pasitelkiami</t>
    </r>
    <r>
      <rPr>
        <sz val="11"/>
        <color theme="1"/>
        <rFont val="Times New Roman"/>
        <family val="1"/>
      </rPr>
      <t>).</t>
    </r>
  </si>
  <si>
    <t>4 pirkimo dalis</t>
  </si>
  <si>
    <t>TECHNINĖS SPECIFIKACIJOS IR TIEKĖJO PASIŪLYMAS</t>
  </si>
  <si>
    <t>4 pirkimo dalis. Baldų priedai:</t>
  </si>
  <si>
    <t>Kiekis vnt.</t>
  </si>
  <si>
    <r>
      <t xml:space="preserve">Privaloma išsamiai aprašyti siūlomą parametrą. Pasiūlymai, kuriuose bus įrašyta „Taip/Ne“ arba „Atitinka“ bus atmesti kaip neatitinkantys reikalavimų.
</t>
    </r>
    <r>
      <rPr>
        <b/>
        <i/>
        <sz val="11"/>
        <color rgb="FFFF0000"/>
        <rFont val="Calibri "/>
        <charset val="186"/>
      </rPr>
      <t>Pildo tiekėjas</t>
    </r>
  </si>
  <si>
    <r>
      <t xml:space="preserve">Siūlomos prekės gamintojas, modelis
</t>
    </r>
    <r>
      <rPr>
        <b/>
        <i/>
        <sz val="11"/>
        <color rgb="FFFF0000"/>
        <rFont val="Calibri "/>
        <charset val="186"/>
      </rPr>
      <t>Pildo tiekėjas</t>
    </r>
  </si>
  <si>
    <r>
      <t xml:space="preserve">Pateikiami patikimi dokumentai, įrodantys siūlomos prekės atitiktį  reikalavimams (nurodyti pasiūlymo dokumento pavadinimą arba nuorodą į gamintojo tinklalapį)
</t>
    </r>
    <r>
      <rPr>
        <b/>
        <i/>
        <sz val="11"/>
        <color rgb="FFFF0000"/>
        <rFont val="Calibri "/>
        <charset val="186"/>
      </rPr>
      <t>Pildo tiekėjas</t>
    </r>
  </si>
  <si>
    <r>
      <t xml:space="preserve">1 vnt. įkainis, 
EUR be PVM
</t>
    </r>
    <r>
      <rPr>
        <b/>
        <i/>
        <sz val="11"/>
        <color rgb="FFFF0000"/>
        <rFont val="Calibri "/>
        <charset val="186"/>
      </rPr>
      <t>Pildo tiekėjas</t>
    </r>
  </si>
  <si>
    <r>
      <t>Viso kiekio suma, EUR be PVM
(</t>
    </r>
    <r>
      <rPr>
        <sz val="11"/>
        <color theme="1"/>
        <rFont val="Calibri"/>
        <family val="2"/>
        <scheme val="minor"/>
      </rPr>
      <t>E ir I sulpelių sandauga</t>
    </r>
    <r>
      <rPr>
        <b/>
        <sz val="11"/>
        <color theme="1"/>
        <rFont val="Calibri"/>
        <family val="2"/>
        <charset val="186"/>
        <scheme val="minor"/>
      </rPr>
      <t>)</t>
    </r>
  </si>
  <si>
    <t>Pasiūlymo kaina, EUR be PVM:</t>
  </si>
  <si>
    <r>
      <t>PVM tarifas % (</t>
    </r>
    <r>
      <rPr>
        <b/>
        <sz val="11"/>
        <color rgb="FFFF0000"/>
        <rFont val="Calibri"/>
        <family val="2"/>
        <scheme val="minor"/>
      </rPr>
      <t>įrašo tiekėjas</t>
    </r>
    <r>
      <rPr>
        <b/>
        <sz val="11"/>
        <color theme="1"/>
        <rFont val="Calibri"/>
        <family val="2"/>
        <scheme val="minor"/>
      </rPr>
      <t>, pvz.: 21):</t>
    </r>
  </si>
  <si>
    <t>PVM suma:</t>
  </si>
  <si>
    <t>Pasiūlymo kaina, EUR su PVM:</t>
  </si>
  <si>
    <t>UAB ISKU Baldai, P. Lukšio g. 21, LT-09132 Vilnius, Įmonės kodas 211545790</t>
  </si>
  <si>
    <t>nėra</t>
  </si>
  <si>
    <t>Pasiūlymas galioja 90 dienų nuo pasiūlymo pateikimo termino pabaigos.</t>
  </si>
  <si>
    <t>ISKU INNO CARPET tWIN EXCLUSIVE</t>
  </si>
  <si>
    <t>Matmenys: 1150 x 6 x 1950 mm.
Medžiagiškumas poliamidas, dugnas PVC, neslystantis (ISO 2424).
Ugnies atsparumas (EN 1307)</t>
  </si>
  <si>
    <t>Pateikiamas dokumentas pagrindžiantis reikalavimus ISO 2424 ir EN 1307 pavadinimu: "tWIN EXCLUSIVE"</t>
  </si>
  <si>
    <t>ISKU INNO CARPET pOmpUp EXCLUSIVE</t>
  </si>
  <si>
    <t>Matmenys: 100 x 6 x 1450 mm.
Medžiagiškumas poliamidas, dugnas PVC, neslystantis (ISO 2424).
Ugnies atsparumas (EN 1307)</t>
  </si>
  <si>
    <t>Pateikiamas dokumentas pagrindžiantis reikalavimus ISO 2424 ir EN 1307 pavadinimu: "pOmpUp EXCLUSIVE"</t>
  </si>
  <si>
    <t>ISKU Post Rack</t>
  </si>
  <si>
    <t>Pateikiama produkto kortelė atitikties pagrindimui, pavadinimas: "ISKU Post Rack"</t>
  </si>
  <si>
    <t xml:space="preserve">Matmenys: Aukštis 1750 mm.
Vienos dalies kabyklos plotis - 390 mm.
Kojos vžbazė apvali. Diametras 400 mm. 
Pakaba metalinė, dažyta milteliniu būdu. </t>
  </si>
  <si>
    <t xml:space="preserve">Stalviršio matmenys 480 x 330 mm.
Reguliuojamas aukštis 570 - 770 mm diapazone.
Stalviršis LMDP, storis 25mm, laminato storis 0,3 mm., turi kiaurymę 68 mm. Koja metalinė, dažyta milteliniu budu. </t>
  </si>
  <si>
    <t>ISKU Space Chicken</t>
  </si>
  <si>
    <t>https://isku.lv/space-chicken-zurnalgaldins/</t>
  </si>
  <si>
    <t>ISKU Mode Akusto Floor screen</t>
  </si>
  <si>
    <t xml:space="preserve">Matmenys: 1420 x 46 x 1260 mm.
Medžiagiškumas: Perdirbtas poliesteris aptrauktas 100% vilna, spalva pasirinktinai iš 20 vnt. spalvų paletės. Baldai iš sumažinto degumo medžiagų ir atitinka "BS 476 Part 7 class 1" normatyvinius reikalavimus. Kohelės 360 mm, metalinės dažytos milteliniu būdu ant ratuku. Ratukai gumuoti, tinkantys tiek kietai, tiek minkštai dangai. </t>
  </si>
  <si>
    <t>https://isku.com/en/product/mode-akustofloor-screen/?radius=25
Pateikiamas dokumentas patvirtinantis sumažinto degumo normatyvinius reikalavimus: "Camira Blazer Lite BS 476 PT7"</t>
  </si>
  <si>
    <t xml:space="preserve">Komercijos direktorius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</si>
</sst>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charset val="186"/>
      <scheme val="minor"/>
    </font>
    <font>
      <sz val="11"/>
      <color theme="1"/>
      <name val="Calibri"/>
      <family val="2"/>
      <scheme val="minor"/>
    </font>
    <font>
      <b/>
      <sz val="11"/>
      <color theme="1"/>
      <name val="Calibri"/>
      <family val="2"/>
      <charset val="186"/>
      <scheme val="minor"/>
    </font>
    <font>
      <b/>
      <sz val="11"/>
      <color theme="1"/>
      <name val="Calibri"/>
      <family val="2"/>
      <scheme val="minor"/>
    </font>
    <font>
      <sz val="10"/>
      <name val="Arial"/>
      <family val="2"/>
      <charset val="186"/>
    </font>
    <font>
      <b/>
      <sz val="11"/>
      <color theme="1"/>
      <name val="Calibri "/>
      <charset val="186"/>
    </font>
    <font>
      <sz val="11"/>
      <color theme="1"/>
      <name val="Calibri "/>
      <charset val="186"/>
    </font>
    <font>
      <sz val="11"/>
      <name val="Calibri "/>
      <charset val="186"/>
    </font>
    <font>
      <b/>
      <sz val="11"/>
      <name val="Calibri "/>
      <charset val="186"/>
    </font>
    <font>
      <sz val="11"/>
      <name val="Calibri"/>
      <family val="2"/>
      <scheme val="minor"/>
    </font>
    <font>
      <sz val="11"/>
      <color theme="1"/>
      <name val="Calibri "/>
    </font>
    <font>
      <b/>
      <sz val="14"/>
      <color theme="1"/>
      <name val="Calibri"/>
      <family val="2"/>
      <charset val="186"/>
      <scheme val="minor"/>
    </font>
    <font>
      <b/>
      <sz val="16"/>
      <color theme="1"/>
      <name val="Calibri"/>
      <family val="2"/>
      <charset val="186"/>
      <scheme val="minor"/>
    </font>
    <font>
      <i/>
      <sz val="11"/>
      <color theme="1"/>
      <name val="Calibri"/>
      <family val="2"/>
      <scheme val="minor"/>
    </font>
    <font>
      <b/>
      <sz val="11"/>
      <name val="Calibri"/>
      <family val="2"/>
      <scheme val="minor"/>
    </font>
    <font>
      <b/>
      <sz val="12"/>
      <color theme="1"/>
      <name val="Calibri"/>
      <family val="2"/>
      <scheme val="minor"/>
    </font>
    <font>
      <sz val="11"/>
      <color rgb="FFFF0000"/>
      <name val="Calibri"/>
      <family val="2"/>
      <scheme val="minor"/>
    </font>
    <font>
      <b/>
      <sz val="11"/>
      <color theme="1"/>
      <name val="Times New Roman"/>
      <family val="1"/>
      <charset val="186"/>
    </font>
    <font>
      <b/>
      <i/>
      <sz val="11"/>
      <color rgb="FFFF0000"/>
      <name val="Times New Roman"/>
      <family val="1"/>
      <charset val="186"/>
    </font>
    <font>
      <b/>
      <sz val="11"/>
      <color theme="1"/>
      <name val="Times New Roman"/>
      <family val="1"/>
    </font>
    <font>
      <b/>
      <sz val="10"/>
      <color theme="1"/>
      <name val="Times New Roman"/>
      <family val="1"/>
    </font>
    <font>
      <sz val="8"/>
      <color theme="1"/>
      <name val="Times New Roman"/>
      <family val="1"/>
      <charset val="186"/>
    </font>
    <font>
      <sz val="10"/>
      <color theme="1"/>
      <name val="Times New Roman"/>
      <family val="1"/>
    </font>
    <font>
      <sz val="11"/>
      <color theme="1"/>
      <name val="Times New Roman"/>
      <family val="1"/>
    </font>
    <font>
      <sz val="9"/>
      <color theme="1"/>
      <name val="Times New Roman"/>
      <family val="1"/>
    </font>
    <font>
      <b/>
      <i/>
      <sz val="9"/>
      <color rgb="FFFF0000"/>
      <name val="Times New Roman"/>
      <family val="1"/>
    </font>
    <font>
      <sz val="11"/>
      <color rgb="FFFF0000"/>
      <name val="Times New Roman"/>
      <family val="1"/>
    </font>
    <font>
      <i/>
      <sz val="11"/>
      <color rgb="FFFF0000"/>
      <name val="Times New Roman"/>
      <family val="1"/>
    </font>
    <font>
      <b/>
      <i/>
      <sz val="11"/>
      <color rgb="FFFF0000"/>
      <name val="Calibri "/>
      <charset val="186"/>
    </font>
    <font>
      <b/>
      <sz val="11"/>
      <color rgb="FFFF0000"/>
      <name val="Calibri"/>
      <family val="2"/>
      <scheme val="minor"/>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top style="thin">
        <color indexed="64"/>
      </top>
      <bottom style="thin">
        <color indexed="64"/>
      </bottom>
      <diagonal/>
    </border>
  </borders>
  <cellStyleXfs count="2">
    <xf numFmtId="0" fontId="0" fillId="0" borderId="0"/>
    <xf numFmtId="0" fontId="4" fillId="0" borderId="0"/>
  </cellStyleXfs>
  <cellXfs count="85">
    <xf numFmtId="0" fontId="0" fillId="0" borderId="0" xfId="0"/>
    <xf numFmtId="0" fontId="0" fillId="0" borderId="0" xfId="0" applyAlignment="1">
      <alignment vertical="center"/>
    </xf>
    <xf numFmtId="0" fontId="3" fillId="0" borderId="0" xfId="0" applyFont="1" applyAlignment="1">
      <alignment vertical="center"/>
    </xf>
    <xf numFmtId="2" fontId="0" fillId="0" borderId="0" xfId="0" applyNumberFormat="1"/>
    <xf numFmtId="0" fontId="16" fillId="0" borderId="0" xfId="0" applyFont="1" applyAlignment="1">
      <alignment vertical="center"/>
    </xf>
    <xf numFmtId="0" fontId="17" fillId="0" borderId="4" xfId="0" applyFont="1" applyBorder="1" applyAlignment="1">
      <alignment vertical="top"/>
    </xf>
    <xf numFmtId="0" fontId="3" fillId="0" borderId="0" xfId="0" applyFont="1"/>
    <xf numFmtId="0" fontId="0" fillId="0" borderId="0" xfId="0" applyAlignment="1">
      <alignment vertical="top"/>
    </xf>
    <xf numFmtId="0" fontId="0" fillId="0" borderId="0" xfId="0" applyAlignment="1">
      <alignment horizontal="left" vertical="top"/>
    </xf>
    <xf numFmtId="0" fontId="3" fillId="0" borderId="0" xfId="0" applyFont="1" applyAlignment="1">
      <alignment horizontal="left" vertical="top"/>
    </xf>
    <xf numFmtId="0" fontId="2" fillId="0" borderId="0" xfId="0" applyFont="1"/>
    <xf numFmtId="0" fontId="13" fillId="0" borderId="0" xfId="0" applyFont="1" applyAlignment="1">
      <alignment vertical="center"/>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2" fontId="5"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0" borderId="1" xfId="0" applyBorder="1"/>
    <xf numFmtId="2" fontId="11" fillId="0" borderId="2" xfId="0" applyNumberFormat="1" applyFont="1" applyBorder="1"/>
    <xf numFmtId="0" fontId="12" fillId="3" borderId="2" xfId="0" applyFont="1" applyFill="1" applyBorder="1"/>
    <xf numFmtId="0" fontId="10" fillId="0" borderId="0" xfId="0" applyFont="1"/>
    <xf numFmtId="0" fontId="6" fillId="0" borderId="2" xfId="0" applyFont="1" applyBorder="1" applyAlignment="1">
      <alignment horizontal="center" vertical="center"/>
    </xf>
    <xf numFmtId="0" fontId="8" fillId="2" borderId="2"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2" xfId="0" applyFont="1" applyFill="1" applyBorder="1" applyAlignment="1">
      <alignment horizontal="center" vertical="center"/>
    </xf>
    <xf numFmtId="4" fontId="0" fillId="0" borderId="2" xfId="0" applyNumberFormat="1" applyBorder="1" applyAlignment="1">
      <alignment horizontal="center" vertical="center"/>
    </xf>
    <xf numFmtId="0" fontId="6" fillId="0" borderId="3" xfId="0" applyFont="1" applyBorder="1" applyAlignment="1">
      <alignment horizontal="center" vertical="center"/>
    </xf>
    <xf numFmtId="0" fontId="8" fillId="2" borderId="3" xfId="0" applyFont="1" applyFill="1" applyBorder="1" applyAlignment="1">
      <alignment horizontal="center" vertical="top" wrapText="1"/>
    </xf>
    <xf numFmtId="0" fontId="7" fillId="2" borderId="3" xfId="0" applyFont="1" applyFill="1" applyBorder="1" applyAlignment="1">
      <alignment horizontal="left" vertical="top" wrapText="1"/>
    </xf>
    <xf numFmtId="0" fontId="5" fillId="0" borderId="0" xfId="0" applyFont="1"/>
    <xf numFmtId="0" fontId="7" fillId="2" borderId="0" xfId="0" applyFont="1" applyFill="1" applyAlignment="1">
      <alignment horizontal="center" vertical="center"/>
    </xf>
    <xf numFmtId="0" fontId="6" fillId="0" borderId="0" xfId="0" applyFont="1" applyAlignment="1">
      <alignment vertical="center"/>
    </xf>
    <xf numFmtId="0" fontId="6" fillId="3" borderId="0" xfId="0" applyFont="1" applyFill="1" applyAlignment="1">
      <alignment horizontal="right" vertical="top"/>
    </xf>
    <xf numFmtId="0" fontId="3" fillId="4" borderId="5" xfId="0" applyFont="1" applyFill="1" applyBorder="1" applyAlignment="1">
      <alignment horizontal="right" vertical="center"/>
    </xf>
    <xf numFmtId="0" fontId="6" fillId="3" borderId="0" xfId="0" applyFont="1" applyFill="1"/>
    <xf numFmtId="4" fontId="15" fillId="0" borderId="2" xfId="0" applyNumberFormat="1" applyFont="1" applyBorder="1" applyAlignment="1">
      <alignment horizontal="center" vertical="center"/>
    </xf>
    <xf numFmtId="0" fontId="23" fillId="0" borderId="0" xfId="0" applyFont="1"/>
    <xf numFmtId="0" fontId="23" fillId="0" borderId="0" xfId="0" applyFont="1" applyAlignment="1">
      <alignment horizontal="center" wrapText="1"/>
    </xf>
    <xf numFmtId="0" fontId="19" fillId="0" borderId="0" xfId="0" applyFont="1" applyAlignment="1">
      <alignment horizontal="center"/>
    </xf>
    <xf numFmtId="0" fontId="23" fillId="0" borderId="0" xfId="0" applyFont="1" applyAlignment="1">
      <alignment horizontal="center"/>
    </xf>
    <xf numFmtId="0" fontId="19" fillId="4" borderId="2" xfId="0" applyFont="1" applyFill="1" applyBorder="1" applyAlignment="1">
      <alignment horizontal="left" vertical="top" wrapText="1"/>
    </xf>
    <xf numFmtId="0" fontId="23" fillId="0" borderId="2" xfId="0" applyFont="1" applyBorder="1" applyAlignment="1">
      <alignment horizontal="left" vertical="top" wrapText="1"/>
    </xf>
    <xf numFmtId="0" fontId="23" fillId="0" borderId="0" xfId="0" applyFont="1" applyAlignment="1">
      <alignment vertical="center"/>
    </xf>
    <xf numFmtId="4" fontId="0" fillId="0" borderId="2" xfId="0" applyNumberFormat="1" applyBorder="1" applyAlignment="1" applyProtection="1">
      <alignment horizontal="center" vertical="center"/>
      <protection locked="0"/>
    </xf>
    <xf numFmtId="1" fontId="5" fillId="3" borderId="8" xfId="0" applyNumberFormat="1" applyFont="1" applyFill="1" applyBorder="1" applyAlignment="1" applyProtection="1">
      <alignment horizontal="center" vertical="center"/>
      <protection locked="0"/>
    </xf>
    <xf numFmtId="0" fontId="23" fillId="0" borderId="2"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20" fillId="4" borderId="5" xfId="0" applyFont="1" applyFill="1" applyBorder="1" applyAlignment="1">
      <alignment horizontal="right" vertical="top"/>
    </xf>
    <xf numFmtId="0" fontId="20" fillId="4" borderId="6" xfId="0" applyFont="1" applyFill="1" applyBorder="1" applyAlignment="1">
      <alignment horizontal="right" vertical="top"/>
    </xf>
    <xf numFmtId="0" fontId="20" fillId="4" borderId="9" xfId="0" applyFont="1" applyFill="1" applyBorder="1" applyAlignment="1">
      <alignment horizontal="right" vertical="top"/>
    </xf>
    <xf numFmtId="0" fontId="0" fillId="0" borderId="0" xfId="0"/>
    <xf numFmtId="0" fontId="0" fillId="0" borderId="0" xfId="0" applyAlignment="1">
      <alignment vertical="center"/>
    </xf>
    <xf numFmtId="0" fontId="23" fillId="0" borderId="0" xfId="0" applyFont="1"/>
    <xf numFmtId="0" fontId="23" fillId="0" borderId="0" xfId="0" applyFont="1" applyAlignment="1">
      <alignment vertical="center"/>
    </xf>
    <xf numFmtId="0" fontId="23" fillId="0" borderId="2" xfId="0" applyFont="1" applyBorder="1" applyAlignment="1" applyProtection="1">
      <alignment horizontal="left" vertical="top" wrapText="1"/>
      <protection locked="0"/>
    </xf>
    <xf numFmtId="0" fontId="23" fillId="0" borderId="7" xfId="0" applyFont="1" applyBorder="1" applyAlignment="1">
      <alignment horizontal="left" vertical="top" wrapText="1"/>
    </xf>
    <xf numFmtId="0" fontId="19" fillId="4" borderId="2" xfId="0" applyFont="1" applyFill="1" applyBorder="1" applyAlignment="1">
      <alignment horizontal="left" vertical="top" wrapText="1"/>
    </xf>
    <xf numFmtId="0" fontId="19" fillId="0" borderId="0" xfId="0" applyFont="1"/>
    <xf numFmtId="0" fontId="23" fillId="0" borderId="4" xfId="0" applyFont="1" applyBorder="1" applyAlignment="1">
      <alignment horizontal="left" vertical="top"/>
    </xf>
    <xf numFmtId="0" fontId="23" fillId="0" borderId="4" xfId="0" applyFont="1" applyBorder="1" applyAlignment="1">
      <alignment horizontal="left" vertical="top" wrapText="1"/>
    </xf>
    <xf numFmtId="0" fontId="17" fillId="4" borderId="5" xfId="0" applyFont="1" applyFill="1" applyBorder="1" applyAlignment="1">
      <alignment horizontal="left" vertical="top" wrapText="1"/>
    </xf>
    <xf numFmtId="0" fontId="17" fillId="4" borderId="6" xfId="0" applyFont="1" applyFill="1" applyBorder="1" applyAlignment="1">
      <alignment horizontal="left" vertical="top" wrapText="1"/>
    </xf>
    <xf numFmtId="0" fontId="19" fillId="4" borderId="5" xfId="0" applyFont="1" applyFill="1" applyBorder="1" applyAlignment="1">
      <alignment horizontal="left" vertical="top" wrapText="1"/>
    </xf>
    <xf numFmtId="0" fontId="19" fillId="4" borderId="6" xfId="0" applyFont="1" applyFill="1" applyBorder="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vertical="top"/>
    </xf>
    <xf numFmtId="0" fontId="22" fillId="0" borderId="0" xfId="0" applyFont="1" applyAlignment="1">
      <alignment horizontal="left" vertical="top"/>
    </xf>
    <xf numFmtId="0" fontId="22" fillId="0" borderId="0" xfId="0" applyFont="1" applyAlignment="1">
      <alignment horizontal="left" vertical="top" wrapText="1"/>
    </xf>
    <xf numFmtId="0" fontId="0" fillId="0" borderId="0" xfId="0"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15" fillId="0" borderId="0" xfId="0" applyFont="1" applyAlignment="1">
      <alignment horizontal="center" vertical="top"/>
    </xf>
    <xf numFmtId="0" fontId="20" fillId="4" borderId="5" xfId="0" applyFont="1" applyFill="1" applyBorder="1" applyAlignment="1">
      <alignment horizontal="left" vertical="top" wrapText="1"/>
    </xf>
    <xf numFmtId="0" fontId="20" fillId="4" borderId="6" xfId="0" applyFont="1" applyFill="1" applyBorder="1" applyAlignment="1">
      <alignment horizontal="left" vertical="top" wrapText="1"/>
    </xf>
    <xf numFmtId="0" fontId="0" fillId="0" borderId="0" xfId="0" applyAlignment="1">
      <alignment horizontal="left" wrapText="1"/>
    </xf>
    <xf numFmtId="0" fontId="0" fillId="0" borderId="0" xfId="0" applyAlignment="1">
      <alignment horizontal="left" vertical="top" wrapText="1"/>
    </xf>
    <xf numFmtId="0" fontId="3" fillId="0" borderId="0" xfId="0" applyFont="1" applyAlignment="1">
      <alignment horizontal="left"/>
    </xf>
    <xf numFmtId="0" fontId="13" fillId="0" borderId="0" xfId="0" applyFont="1" applyAlignment="1">
      <alignment horizontal="left"/>
    </xf>
    <xf numFmtId="0" fontId="13" fillId="0" borderId="0" xfId="0" applyFont="1" applyAlignment="1">
      <alignment horizontal="left" vertical="top" wrapText="1"/>
    </xf>
    <xf numFmtId="0" fontId="0" fillId="0" borderId="0" xfId="0" applyAlignment="1">
      <alignment horizontal="left" vertical="top"/>
    </xf>
    <xf numFmtId="0" fontId="18" fillId="0" borderId="2" xfId="0" applyFont="1" applyBorder="1" applyAlignment="1" applyProtection="1">
      <alignment horizontal="left" vertical="top" wrapText="1"/>
      <protection locked="0"/>
    </xf>
    <xf numFmtId="0" fontId="0" fillId="0" borderId="0" xfId="0" applyAlignment="1">
      <alignment horizontal="left" vertical="top" wrapText="1" indent="1"/>
    </xf>
    <xf numFmtId="0" fontId="14" fillId="0" borderId="0" xfId="0" applyFont="1" applyAlignment="1">
      <alignment horizontal="left" vertical="top" wrapText="1"/>
    </xf>
    <xf numFmtId="0" fontId="9" fillId="0" borderId="0" xfId="0"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762000</xdr:colOff>
      <xdr:row>40</xdr:row>
      <xdr:rowOff>266700</xdr:rowOff>
    </xdr:from>
    <xdr:to>
      <xdr:col>2</xdr:col>
      <xdr:colOff>3150870</xdr:colOff>
      <xdr:row>40</xdr:row>
      <xdr:rowOff>1848572</xdr:rowOff>
    </xdr:to>
    <xdr:pic>
      <xdr:nvPicPr>
        <xdr:cNvPr id="169" name="Picture 168">
          <a:extLst>
            <a:ext uri="{FF2B5EF4-FFF2-40B4-BE49-F238E27FC236}">
              <a16:creationId xmlns:a16="http://schemas.microsoft.com/office/drawing/2014/main" id="{894ADEA6-1451-485C-A7C6-01B4AB0268C8}"/>
            </a:ext>
          </a:extLst>
        </xdr:cNvPr>
        <xdr:cNvPicPr>
          <a:picLocks noChangeAspect="1"/>
        </xdr:cNvPicPr>
      </xdr:nvPicPr>
      <xdr:blipFill>
        <a:blip xmlns:r="http://schemas.openxmlformats.org/officeDocument/2006/relationships" r:embed="rId1"/>
        <a:stretch>
          <a:fillRect/>
        </a:stretch>
      </xdr:blipFill>
      <xdr:spPr>
        <a:xfrm>
          <a:off x="1828800" y="39500175"/>
          <a:ext cx="2392680" cy="1585682"/>
        </a:xfrm>
        <a:prstGeom prst="rect">
          <a:avLst/>
        </a:prstGeom>
      </xdr:spPr>
    </xdr:pic>
    <xdr:clientData/>
  </xdr:twoCellAnchor>
  <xdr:twoCellAnchor editAs="oneCell">
    <xdr:from>
      <xdr:col>2</xdr:col>
      <xdr:colOff>1000126</xdr:colOff>
      <xdr:row>41</xdr:row>
      <xdr:rowOff>457200</xdr:rowOff>
    </xdr:from>
    <xdr:to>
      <xdr:col>2</xdr:col>
      <xdr:colOff>2952035</xdr:colOff>
      <xdr:row>41</xdr:row>
      <xdr:rowOff>1924050</xdr:rowOff>
    </xdr:to>
    <xdr:pic>
      <xdr:nvPicPr>
        <xdr:cNvPr id="170" name="Picture 169">
          <a:extLst>
            <a:ext uri="{FF2B5EF4-FFF2-40B4-BE49-F238E27FC236}">
              <a16:creationId xmlns:a16="http://schemas.microsoft.com/office/drawing/2014/main" id="{13BEB7AC-2CA9-48B4-9397-3E32BB02A838}"/>
            </a:ext>
          </a:extLst>
        </xdr:cNvPr>
        <xdr:cNvPicPr>
          <a:picLocks noChangeAspect="1"/>
        </xdr:cNvPicPr>
      </xdr:nvPicPr>
      <xdr:blipFill rotWithShape="1">
        <a:blip xmlns:r="http://schemas.openxmlformats.org/officeDocument/2006/relationships" r:embed="rId2"/>
        <a:srcRect l="7333" r="8096"/>
        <a:stretch/>
      </xdr:blipFill>
      <xdr:spPr>
        <a:xfrm rot="16200000">
          <a:off x="2307551" y="41336000"/>
          <a:ext cx="1470660" cy="1951909"/>
        </a:xfrm>
        <a:prstGeom prst="rect">
          <a:avLst/>
        </a:prstGeom>
      </xdr:spPr>
    </xdr:pic>
    <xdr:clientData/>
  </xdr:twoCellAnchor>
  <xdr:twoCellAnchor editAs="oneCell">
    <xdr:from>
      <xdr:col>2</xdr:col>
      <xdr:colOff>1504950</xdr:colOff>
      <xdr:row>42</xdr:row>
      <xdr:rowOff>409575</xdr:rowOff>
    </xdr:from>
    <xdr:to>
      <xdr:col>2</xdr:col>
      <xdr:colOff>2344009</xdr:colOff>
      <xdr:row>42</xdr:row>
      <xdr:rowOff>2163150</xdr:rowOff>
    </xdr:to>
    <xdr:pic>
      <xdr:nvPicPr>
        <xdr:cNvPr id="171" name="Picture 170">
          <a:extLst>
            <a:ext uri="{FF2B5EF4-FFF2-40B4-BE49-F238E27FC236}">
              <a16:creationId xmlns:a16="http://schemas.microsoft.com/office/drawing/2014/main" id="{1680A6D6-836F-4C8B-9F67-8F63C0BC783A}"/>
            </a:ext>
          </a:extLst>
        </xdr:cNvPr>
        <xdr:cNvPicPr>
          <a:picLocks noChangeAspect="1"/>
        </xdr:cNvPicPr>
      </xdr:nvPicPr>
      <xdr:blipFill>
        <a:blip xmlns:r="http://schemas.openxmlformats.org/officeDocument/2006/relationships" r:embed="rId3"/>
        <a:stretch>
          <a:fillRect/>
        </a:stretch>
      </xdr:blipFill>
      <xdr:spPr>
        <a:xfrm>
          <a:off x="2571750" y="43672125"/>
          <a:ext cx="835249" cy="1753575"/>
        </a:xfrm>
        <a:prstGeom prst="rect">
          <a:avLst/>
        </a:prstGeom>
      </xdr:spPr>
    </xdr:pic>
    <xdr:clientData/>
  </xdr:twoCellAnchor>
  <xdr:twoCellAnchor editAs="oneCell">
    <xdr:from>
      <xdr:col>2</xdr:col>
      <xdr:colOff>1247775</xdr:colOff>
      <xdr:row>43</xdr:row>
      <xdr:rowOff>257175</xdr:rowOff>
    </xdr:from>
    <xdr:to>
      <xdr:col>2</xdr:col>
      <xdr:colOff>2476702</xdr:colOff>
      <xdr:row>43</xdr:row>
      <xdr:rowOff>1611365</xdr:rowOff>
    </xdr:to>
    <xdr:pic>
      <xdr:nvPicPr>
        <xdr:cNvPr id="5" name="Picture 4">
          <a:extLst>
            <a:ext uri="{FF2B5EF4-FFF2-40B4-BE49-F238E27FC236}">
              <a16:creationId xmlns:a16="http://schemas.microsoft.com/office/drawing/2014/main" id="{743FC339-6848-4107-874D-8E3EC925AADB}"/>
            </a:ext>
          </a:extLst>
        </xdr:cNvPr>
        <xdr:cNvPicPr>
          <a:picLocks noChangeAspect="1"/>
        </xdr:cNvPicPr>
      </xdr:nvPicPr>
      <xdr:blipFill>
        <a:blip xmlns:r="http://schemas.openxmlformats.org/officeDocument/2006/relationships" r:embed="rId4"/>
        <a:stretch>
          <a:fillRect/>
        </a:stretch>
      </xdr:blipFill>
      <xdr:spPr>
        <a:xfrm>
          <a:off x="2314575" y="30480000"/>
          <a:ext cx="1232737" cy="1354190"/>
        </a:xfrm>
        <a:prstGeom prst="rect">
          <a:avLst/>
        </a:prstGeom>
      </xdr:spPr>
    </xdr:pic>
    <xdr:clientData/>
  </xdr:twoCellAnchor>
  <xdr:twoCellAnchor editAs="oneCell">
    <xdr:from>
      <xdr:col>2</xdr:col>
      <xdr:colOff>3004728</xdr:colOff>
      <xdr:row>44</xdr:row>
      <xdr:rowOff>231322</xdr:rowOff>
    </xdr:from>
    <xdr:to>
      <xdr:col>2</xdr:col>
      <xdr:colOff>3856263</xdr:colOff>
      <xdr:row>44</xdr:row>
      <xdr:rowOff>1220306</xdr:rowOff>
    </xdr:to>
    <xdr:pic>
      <xdr:nvPicPr>
        <xdr:cNvPr id="44" name="Picture 43">
          <a:extLst>
            <a:ext uri="{FF2B5EF4-FFF2-40B4-BE49-F238E27FC236}">
              <a16:creationId xmlns:a16="http://schemas.microsoft.com/office/drawing/2014/main" id="{181F5BFA-0285-4BDA-A0E1-8E02AED1F9D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74942" y="78594858"/>
          <a:ext cx="1116330" cy="988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44</xdr:row>
      <xdr:rowOff>371203</xdr:rowOff>
    </xdr:from>
    <xdr:to>
      <xdr:col>2</xdr:col>
      <xdr:colOff>1637484</xdr:colOff>
      <xdr:row>44</xdr:row>
      <xdr:rowOff>2123803</xdr:rowOff>
    </xdr:to>
    <xdr:pic>
      <xdr:nvPicPr>
        <xdr:cNvPr id="45" name="Picture 44">
          <a:extLst>
            <a:ext uri="{FF2B5EF4-FFF2-40B4-BE49-F238E27FC236}">
              <a16:creationId xmlns:a16="http://schemas.microsoft.com/office/drawing/2014/main" id="{B2541FDA-9390-4EB0-910F-B2DBBF960BA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224643" y="78734739"/>
          <a:ext cx="1579245" cy="1754505"/>
        </a:xfrm>
        <a:prstGeom prst="rect">
          <a:avLst/>
        </a:prstGeom>
      </xdr:spPr>
    </xdr:pic>
    <xdr:clientData/>
  </xdr:twoCellAnchor>
  <xdr:twoCellAnchor editAs="oneCell">
    <xdr:from>
      <xdr:col>2</xdr:col>
      <xdr:colOff>1731645</xdr:colOff>
      <xdr:row>44</xdr:row>
      <xdr:rowOff>1146810</xdr:rowOff>
    </xdr:from>
    <xdr:to>
      <xdr:col>2</xdr:col>
      <xdr:colOff>2903220</xdr:colOff>
      <xdr:row>44</xdr:row>
      <xdr:rowOff>2019300</xdr:rowOff>
    </xdr:to>
    <xdr:pic>
      <xdr:nvPicPr>
        <xdr:cNvPr id="46" name="Picture 45">
          <a:extLst>
            <a:ext uri="{FF2B5EF4-FFF2-40B4-BE49-F238E27FC236}">
              <a16:creationId xmlns:a16="http://schemas.microsoft.com/office/drawing/2014/main" id="{C16B0B3E-BDF4-49AE-8335-A44BF9050EC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901859" y="79510346"/>
          <a:ext cx="1173480" cy="876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Q126"/>
  <sheetViews>
    <sheetView tabSelected="1" zoomScale="70" zoomScaleNormal="70" workbookViewId="0">
      <selection activeCell="A17" sqref="A17:L17"/>
    </sheetView>
  </sheetViews>
  <sheetFormatPr defaultColWidth="8.88671875" defaultRowHeight="14.4"/>
  <cols>
    <col min="1" max="1" width="4.44140625" customWidth="1"/>
    <col min="2" max="2" width="11.44140625" bestFit="1" customWidth="1"/>
    <col min="3" max="3" width="57.88671875" style="1" customWidth="1"/>
    <col min="4" max="4" width="48.88671875" style="1" bestFit="1" customWidth="1"/>
    <col min="5" max="5" width="8.33203125" style="1" bestFit="1" customWidth="1"/>
    <col min="6" max="6" width="44.88671875" style="1" customWidth="1"/>
    <col min="7" max="7" width="29.6640625" customWidth="1"/>
    <col min="8" max="8" width="38.88671875" customWidth="1"/>
    <col min="9" max="9" width="18" style="3" customWidth="1"/>
    <col min="10" max="10" width="13.5546875" customWidth="1"/>
  </cols>
  <sheetData>
    <row r="1" spans="1:12">
      <c r="D1" s="2"/>
    </row>
    <row r="2" spans="1:12" ht="15.6">
      <c r="C2" s="72" t="s">
        <v>43</v>
      </c>
      <c r="D2" s="72"/>
    </row>
    <row r="3" spans="1:12">
      <c r="D3" s="2"/>
    </row>
    <row r="4" spans="1:12" ht="15" customHeight="1">
      <c r="D4" s="2" t="s">
        <v>68</v>
      </c>
      <c r="H4" t="s">
        <v>22</v>
      </c>
    </row>
    <row r="5" spans="1:12">
      <c r="D5" s="4" t="s">
        <v>67</v>
      </c>
    </row>
    <row r="6" spans="1:12">
      <c r="C6" s="5" t="s">
        <v>44</v>
      </c>
      <c r="D6" s="4"/>
    </row>
    <row r="7" spans="1:12" ht="14.4" customHeight="1">
      <c r="C7" s="61" t="s">
        <v>45</v>
      </c>
      <c r="D7" s="62"/>
      <c r="E7" s="81" t="s">
        <v>80</v>
      </c>
      <c r="F7" s="81"/>
      <c r="G7" s="81"/>
      <c r="H7" s="81"/>
    </row>
    <row r="8" spans="1:12" ht="26.4" customHeight="1">
      <c r="C8" s="73" t="s">
        <v>46</v>
      </c>
      <c r="D8" s="74"/>
      <c r="E8" s="81" t="s">
        <v>81</v>
      </c>
      <c r="F8" s="81"/>
      <c r="G8" s="81"/>
      <c r="H8" s="81"/>
    </row>
    <row r="9" spans="1:12" ht="14.4" customHeight="1">
      <c r="C9" s="61" t="s">
        <v>47</v>
      </c>
      <c r="D9" s="62"/>
      <c r="E9" s="81" t="s">
        <v>98</v>
      </c>
      <c r="F9" s="81"/>
      <c r="G9" s="81"/>
      <c r="H9" s="81"/>
    </row>
    <row r="10" spans="1:12" ht="14.4" customHeight="1">
      <c r="C10" s="61" t="s">
        <v>48</v>
      </c>
      <c r="D10" s="62"/>
      <c r="E10" s="81"/>
      <c r="F10" s="81"/>
      <c r="G10" s="81"/>
      <c r="H10" s="81"/>
    </row>
    <row r="11" spans="1:12" ht="14.4" customHeight="1">
      <c r="C11" s="61" t="s">
        <v>49</v>
      </c>
      <c r="D11" s="62"/>
      <c r="E11" s="81" t="s">
        <v>81</v>
      </c>
      <c r="F11" s="81"/>
      <c r="G11" s="81"/>
      <c r="H11" s="81"/>
    </row>
    <row r="12" spans="1:12" ht="14.4" customHeight="1">
      <c r="C12" s="61" t="s">
        <v>50</v>
      </c>
      <c r="D12" s="62"/>
      <c r="E12" s="81" t="s">
        <v>82</v>
      </c>
      <c r="F12" s="81"/>
      <c r="G12" s="81"/>
      <c r="H12" s="81"/>
    </row>
    <row r="13" spans="1:12">
      <c r="D13" s="4"/>
    </row>
    <row r="14" spans="1:12">
      <c r="A14" s="77" t="s">
        <v>23</v>
      </c>
      <c r="B14" s="77"/>
      <c r="C14" s="77"/>
      <c r="D14" s="77"/>
      <c r="E14" s="77"/>
      <c r="F14" s="77"/>
      <c r="G14" s="77"/>
      <c r="H14" s="77"/>
      <c r="I14" s="77"/>
      <c r="J14" s="77"/>
      <c r="K14" s="77"/>
      <c r="L14" s="77"/>
    </row>
    <row r="15" spans="1:12" s="6" customFormat="1">
      <c r="A15" s="78" t="s">
        <v>24</v>
      </c>
      <c r="B15" s="78"/>
      <c r="C15" s="78"/>
      <c r="D15" s="78"/>
      <c r="E15" s="78"/>
      <c r="F15" s="78"/>
      <c r="G15" s="78"/>
      <c r="H15" s="78"/>
      <c r="I15" s="78"/>
      <c r="J15" s="78"/>
      <c r="K15" s="78"/>
      <c r="L15" s="78"/>
    </row>
    <row r="16" spans="1:12">
      <c r="A16" s="75" t="s">
        <v>30</v>
      </c>
      <c r="B16" s="75"/>
      <c r="C16" s="75"/>
      <c r="D16" s="75"/>
      <c r="E16" s="75"/>
      <c r="F16" s="75"/>
      <c r="G16" s="75"/>
      <c r="H16" s="75"/>
      <c r="I16" s="75"/>
      <c r="J16" s="75"/>
      <c r="K16" s="75"/>
      <c r="L16" s="75"/>
    </row>
    <row r="17" spans="1:25">
      <c r="A17" s="75" t="s">
        <v>31</v>
      </c>
      <c r="B17" s="75"/>
      <c r="C17" s="75"/>
      <c r="D17" s="75"/>
      <c r="E17" s="75"/>
      <c r="F17" s="75"/>
      <c r="G17" s="75"/>
      <c r="H17" s="75"/>
      <c r="I17" s="75"/>
      <c r="J17" s="75"/>
      <c r="K17" s="75"/>
      <c r="L17" s="75"/>
    </row>
    <row r="18" spans="1:25">
      <c r="A18" s="75" t="s">
        <v>32</v>
      </c>
      <c r="B18" s="75"/>
      <c r="C18" s="75"/>
      <c r="D18" s="75"/>
      <c r="E18" s="75"/>
      <c r="F18" s="75"/>
      <c r="G18" s="75"/>
      <c r="H18" s="75"/>
      <c r="I18" s="75"/>
      <c r="J18" s="75"/>
      <c r="K18" s="75"/>
      <c r="L18" s="75"/>
    </row>
    <row r="19" spans="1:25">
      <c r="A19" s="75" t="s">
        <v>25</v>
      </c>
      <c r="B19" s="75"/>
      <c r="C19" s="75"/>
      <c r="D19" s="75"/>
      <c r="E19" s="75"/>
      <c r="F19" s="75"/>
      <c r="G19" s="75"/>
      <c r="H19" s="75"/>
      <c r="I19" s="75"/>
      <c r="J19" s="75"/>
      <c r="K19" s="75"/>
      <c r="L19" s="75"/>
    </row>
    <row r="20" spans="1:25" ht="30.6" customHeight="1">
      <c r="B20" s="76" t="s">
        <v>26</v>
      </c>
      <c r="C20" s="76"/>
      <c r="D20" s="76"/>
      <c r="E20" s="76"/>
      <c r="F20" s="76"/>
      <c r="G20" s="76"/>
      <c r="H20" s="76"/>
      <c r="I20" s="76"/>
      <c r="J20" s="76"/>
      <c r="K20" s="76"/>
      <c r="L20" s="7"/>
      <c r="M20" s="7"/>
      <c r="N20" s="7"/>
      <c r="O20" s="7"/>
      <c r="P20" s="7"/>
      <c r="Q20" s="7"/>
      <c r="R20" s="7"/>
      <c r="S20" s="7"/>
      <c r="T20" s="7"/>
      <c r="U20" s="7"/>
      <c r="V20" s="7"/>
      <c r="W20" s="7"/>
      <c r="X20" s="7"/>
      <c r="Y20" s="7"/>
    </row>
    <row r="21" spans="1:25" s="8" customFormat="1">
      <c r="B21" s="80" t="s">
        <v>27</v>
      </c>
      <c r="C21" s="80"/>
      <c r="D21" s="80"/>
      <c r="E21" s="80"/>
      <c r="F21" s="80"/>
      <c r="G21" s="80"/>
      <c r="H21" s="80"/>
      <c r="I21" s="80"/>
      <c r="J21" s="80"/>
      <c r="K21" s="80"/>
      <c r="L21" s="80"/>
    </row>
    <row r="22" spans="1:25" s="8" customFormat="1" ht="16.2" customHeight="1">
      <c r="B22" s="80" t="s">
        <v>28</v>
      </c>
      <c r="C22" s="80"/>
      <c r="D22" s="80"/>
      <c r="E22" s="80"/>
      <c r="F22" s="80"/>
      <c r="G22" s="80"/>
      <c r="H22" s="80"/>
      <c r="I22" s="80"/>
      <c r="J22" s="80"/>
      <c r="K22" s="80"/>
    </row>
    <row r="23" spans="1:25" s="8" customFormat="1">
      <c r="B23" s="80" t="s">
        <v>29</v>
      </c>
      <c r="C23" s="80"/>
      <c r="D23" s="80"/>
      <c r="E23" s="80"/>
      <c r="F23" s="80"/>
      <c r="G23" s="80"/>
      <c r="H23" s="80"/>
      <c r="I23" s="80"/>
      <c r="J23" s="80"/>
      <c r="K23" s="80"/>
    </row>
    <row r="24" spans="1:25" ht="48.6" customHeight="1">
      <c r="A24" s="79" t="s">
        <v>33</v>
      </c>
      <c r="B24" s="79"/>
      <c r="C24" s="79"/>
      <c r="D24" s="79"/>
      <c r="E24" s="79"/>
      <c r="F24" s="79"/>
      <c r="G24" s="79"/>
      <c r="H24" s="79"/>
      <c r="I24" s="79"/>
      <c r="J24" s="79"/>
      <c r="K24" s="79"/>
      <c r="L24" s="79"/>
    </row>
    <row r="25" spans="1:25" ht="32.4" customHeight="1">
      <c r="A25" s="76" t="s">
        <v>34</v>
      </c>
      <c r="B25" s="76"/>
      <c r="C25" s="76"/>
      <c r="D25" s="76"/>
      <c r="E25" s="76"/>
      <c r="F25" s="76"/>
      <c r="G25" s="76"/>
      <c r="H25" s="76"/>
      <c r="I25" s="76"/>
      <c r="J25" s="76"/>
      <c r="K25" s="76"/>
      <c r="L25" s="76"/>
    </row>
    <row r="26" spans="1:25">
      <c r="A26" s="77" t="s">
        <v>19</v>
      </c>
      <c r="B26" s="77"/>
      <c r="C26" s="77"/>
      <c r="D26" s="77"/>
      <c r="E26" s="77"/>
      <c r="F26" s="77"/>
      <c r="G26" s="77"/>
      <c r="H26" s="77"/>
      <c r="I26" s="77"/>
      <c r="J26" s="77"/>
      <c r="K26" s="77"/>
      <c r="L26" s="77"/>
    </row>
    <row r="27" spans="1:25" ht="17.25" customHeight="1">
      <c r="A27" s="76" t="s">
        <v>38</v>
      </c>
      <c r="B27" s="76"/>
      <c r="C27" s="76"/>
      <c r="D27" s="76"/>
      <c r="E27" s="76"/>
      <c r="F27" s="76"/>
      <c r="G27" s="76"/>
      <c r="H27" s="76"/>
      <c r="I27" s="76"/>
      <c r="J27" s="76"/>
      <c r="K27" s="76"/>
      <c r="L27" s="76"/>
      <c r="M27" s="8"/>
      <c r="N27" s="8"/>
      <c r="O27" s="8"/>
      <c r="P27" s="8"/>
      <c r="Q27" s="8"/>
      <c r="R27" s="8"/>
      <c r="S27" s="8"/>
      <c r="T27" s="8"/>
      <c r="U27" s="8"/>
      <c r="V27" s="8"/>
      <c r="W27" s="8"/>
      <c r="X27" s="8"/>
    </row>
    <row r="28" spans="1:25" ht="36" customHeight="1">
      <c r="A28" s="82" t="s">
        <v>39</v>
      </c>
      <c r="B28" s="82"/>
      <c r="C28" s="82"/>
      <c r="D28" s="82"/>
      <c r="E28" s="82"/>
      <c r="F28" s="82"/>
      <c r="G28" s="82"/>
      <c r="H28" s="82"/>
      <c r="I28" s="82"/>
      <c r="J28" s="82"/>
      <c r="K28" s="82"/>
      <c r="L28" s="82"/>
      <c r="M28" s="8"/>
      <c r="N28" s="8"/>
      <c r="O28" s="8"/>
      <c r="P28" s="8"/>
      <c r="Q28" s="8"/>
      <c r="R28" s="8"/>
      <c r="S28" s="8"/>
      <c r="T28" s="8"/>
      <c r="U28" s="8"/>
      <c r="V28" s="8"/>
      <c r="W28" s="8"/>
      <c r="X28" s="8"/>
    </row>
    <row r="29" spans="1:25" ht="17.25" customHeight="1">
      <c r="A29" s="82" t="s">
        <v>40</v>
      </c>
      <c r="B29" s="82"/>
      <c r="C29" s="82"/>
      <c r="D29" s="82"/>
      <c r="E29" s="82"/>
      <c r="F29" s="82"/>
      <c r="G29" s="82"/>
      <c r="H29" s="82"/>
      <c r="I29" s="82"/>
      <c r="J29" s="82"/>
      <c r="K29" s="82"/>
      <c r="L29" s="82"/>
      <c r="M29" s="8"/>
      <c r="N29" s="8"/>
      <c r="O29" s="8"/>
      <c r="P29" s="8"/>
      <c r="Q29" s="8"/>
      <c r="R29" s="8"/>
      <c r="S29" s="8"/>
      <c r="T29" s="8"/>
      <c r="U29" s="8"/>
      <c r="V29" s="8"/>
      <c r="W29" s="8"/>
      <c r="X29" s="8"/>
    </row>
    <row r="30" spans="1:25" ht="17.25" customHeight="1">
      <c r="A30" s="76" t="s">
        <v>20</v>
      </c>
      <c r="B30" s="76"/>
      <c r="C30" s="76"/>
      <c r="D30" s="76"/>
      <c r="E30" s="76"/>
      <c r="F30" s="76"/>
      <c r="G30" s="76"/>
      <c r="H30" s="76"/>
      <c r="I30" s="76"/>
      <c r="J30" s="76"/>
      <c r="K30" s="76"/>
      <c r="L30" s="76"/>
      <c r="M30" s="8"/>
      <c r="N30" s="8"/>
      <c r="O30" s="8"/>
      <c r="P30" s="8"/>
      <c r="Q30" s="8"/>
      <c r="R30" s="8"/>
      <c r="S30" s="8"/>
      <c r="T30" s="8"/>
      <c r="U30" s="8"/>
      <c r="V30" s="8"/>
      <c r="W30" s="8"/>
      <c r="X30" s="8"/>
    </row>
    <row r="31" spans="1:25" ht="35.25" customHeight="1">
      <c r="A31" s="76" t="s">
        <v>21</v>
      </c>
      <c r="B31" s="76"/>
      <c r="C31" s="76"/>
      <c r="D31" s="76"/>
      <c r="E31" s="76"/>
      <c r="F31" s="76"/>
      <c r="G31" s="76"/>
      <c r="H31" s="76"/>
      <c r="I31" s="76"/>
      <c r="J31" s="76"/>
      <c r="K31" s="76"/>
      <c r="L31" s="76"/>
      <c r="M31" s="8"/>
      <c r="N31" s="8"/>
      <c r="O31" s="8"/>
      <c r="P31" s="8"/>
      <c r="Q31" s="8"/>
      <c r="R31" s="8"/>
      <c r="S31" s="8"/>
      <c r="T31" s="8"/>
      <c r="U31" s="8"/>
      <c r="V31" s="8"/>
      <c r="W31" s="8"/>
      <c r="X31" s="8"/>
    </row>
    <row r="32" spans="1:25" s="6" customFormat="1" ht="20.25" customHeight="1">
      <c r="A32" s="83" t="s">
        <v>35</v>
      </c>
      <c r="B32" s="83"/>
      <c r="C32" s="83"/>
      <c r="D32" s="83"/>
      <c r="E32" s="83"/>
      <c r="F32" s="83"/>
      <c r="G32" s="83"/>
      <c r="H32" s="83"/>
      <c r="I32" s="83"/>
      <c r="J32" s="83"/>
      <c r="K32" s="83"/>
      <c r="L32" s="83"/>
      <c r="M32" s="9"/>
      <c r="N32" s="9"/>
      <c r="O32" s="9"/>
      <c r="P32" s="9"/>
      <c r="Q32" s="9"/>
      <c r="R32" s="9"/>
      <c r="S32" s="9"/>
      <c r="T32" s="9"/>
      <c r="U32" s="9"/>
      <c r="V32" s="9"/>
      <c r="W32" s="9"/>
      <c r="X32" s="9"/>
    </row>
    <row r="33" spans="1:199" ht="18" customHeight="1">
      <c r="A33" s="84" t="s">
        <v>41</v>
      </c>
      <c r="B33" s="84"/>
      <c r="C33" s="84"/>
      <c r="D33" s="84"/>
      <c r="E33" s="84"/>
      <c r="F33" s="84"/>
      <c r="G33" s="84"/>
      <c r="H33" s="84"/>
      <c r="I33" s="84"/>
      <c r="J33" s="84"/>
      <c r="K33" s="84"/>
      <c r="L33" s="84"/>
      <c r="M33" s="8"/>
      <c r="N33" s="8"/>
      <c r="O33" s="8"/>
      <c r="P33" s="8"/>
      <c r="Q33" s="8"/>
      <c r="R33" s="8"/>
      <c r="S33" s="8"/>
      <c r="T33" s="8"/>
      <c r="U33" s="8"/>
      <c r="V33" s="8"/>
      <c r="W33" s="8"/>
      <c r="X33" s="8"/>
    </row>
    <row r="34" spans="1:199" ht="14.25" customHeight="1">
      <c r="A34" s="76" t="s">
        <v>18</v>
      </c>
      <c r="B34" s="76"/>
      <c r="C34" s="76"/>
      <c r="D34" s="76"/>
      <c r="E34" s="76"/>
      <c r="F34" s="76"/>
      <c r="G34" s="76"/>
      <c r="H34" s="76"/>
      <c r="I34" s="76"/>
      <c r="J34" s="76"/>
      <c r="K34" s="76"/>
      <c r="L34" s="76"/>
      <c r="M34" s="8"/>
      <c r="N34" s="8"/>
      <c r="O34" s="8"/>
      <c r="P34" s="8"/>
      <c r="Q34" s="8"/>
      <c r="R34" s="8"/>
      <c r="S34" s="8"/>
      <c r="T34" s="8"/>
      <c r="U34" s="8"/>
      <c r="V34" s="8"/>
      <c r="W34" s="8"/>
      <c r="X34" s="8"/>
    </row>
    <row r="35" spans="1:199" ht="18" customHeight="1">
      <c r="A35" s="84" t="s">
        <v>36</v>
      </c>
      <c r="B35" s="84"/>
      <c r="C35" s="84"/>
      <c r="D35" s="84"/>
      <c r="E35" s="84"/>
      <c r="F35" s="84"/>
      <c r="G35" s="84"/>
      <c r="H35" s="84"/>
      <c r="I35" s="84"/>
      <c r="J35" s="84"/>
      <c r="K35" s="84"/>
      <c r="L35" s="84"/>
      <c r="M35" s="8"/>
      <c r="N35" s="8"/>
      <c r="O35" s="8"/>
      <c r="P35" s="8"/>
      <c r="Q35" s="8"/>
      <c r="R35" s="8"/>
      <c r="S35" s="8"/>
      <c r="T35" s="8"/>
      <c r="U35" s="8"/>
      <c r="V35" s="8"/>
      <c r="W35" s="8"/>
      <c r="X35" s="8"/>
    </row>
    <row r="36" spans="1:199" ht="18" customHeight="1">
      <c r="A36" s="76" t="s">
        <v>42</v>
      </c>
      <c r="B36" s="76"/>
      <c r="C36" s="76"/>
      <c r="D36" s="76"/>
      <c r="E36" s="76"/>
      <c r="F36" s="76"/>
      <c r="G36" s="76"/>
      <c r="H36" s="76"/>
      <c r="I36" s="76"/>
      <c r="J36" s="76"/>
      <c r="K36" s="76"/>
      <c r="L36" s="76"/>
      <c r="M36" s="8"/>
      <c r="N36" s="8"/>
      <c r="O36" s="8"/>
      <c r="P36" s="8"/>
      <c r="Q36" s="8"/>
      <c r="R36" s="8"/>
      <c r="S36" s="8"/>
      <c r="T36" s="8"/>
      <c r="U36" s="8"/>
      <c r="V36" s="8"/>
      <c r="W36" s="8"/>
      <c r="X36" s="8"/>
    </row>
    <row r="37" spans="1:199">
      <c r="A37" s="10"/>
    </row>
    <row r="38" spans="1:199">
      <c r="C38" s="11" t="s">
        <v>37</v>
      </c>
    </row>
    <row r="39" spans="1:199" s="17" customFormat="1" ht="114" customHeight="1" thickBot="1">
      <c r="A39" s="12" t="s">
        <v>12</v>
      </c>
      <c r="B39" s="13" t="s">
        <v>10</v>
      </c>
      <c r="C39" s="12" t="s">
        <v>11</v>
      </c>
      <c r="D39" s="12" t="s">
        <v>0</v>
      </c>
      <c r="E39" s="13" t="s">
        <v>70</v>
      </c>
      <c r="F39" s="13" t="s">
        <v>71</v>
      </c>
      <c r="G39" s="13" t="s">
        <v>72</v>
      </c>
      <c r="H39" s="14" t="s">
        <v>73</v>
      </c>
      <c r="I39" s="15" t="s">
        <v>74</v>
      </c>
      <c r="J39" s="16" t="s">
        <v>75</v>
      </c>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row>
    <row r="40" spans="1:199" ht="21">
      <c r="A40" s="10" t="s">
        <v>69</v>
      </c>
      <c r="I40" s="18"/>
      <c r="J40" s="19"/>
    </row>
    <row r="41" spans="1:199" ht="148.94999999999999" customHeight="1">
      <c r="A41" s="20">
        <v>1</v>
      </c>
      <c r="B41" s="21" t="s">
        <v>3</v>
      </c>
      <c r="C41" s="22" t="s">
        <v>4</v>
      </c>
      <c r="D41" s="23" t="s">
        <v>13</v>
      </c>
      <c r="E41" s="24">
        <v>1</v>
      </c>
      <c r="F41" s="46" t="s">
        <v>84</v>
      </c>
      <c r="G41" s="46" t="s">
        <v>83</v>
      </c>
      <c r="H41" s="46" t="s">
        <v>85</v>
      </c>
      <c r="I41" s="43">
        <v>1499.4</v>
      </c>
      <c r="J41" s="25">
        <f>I41*E41</f>
        <v>1499.4</v>
      </c>
    </row>
    <row r="42" spans="1:199" ht="168.75" customHeight="1">
      <c r="A42" s="20">
        <v>2</v>
      </c>
      <c r="B42" s="21" t="s">
        <v>5</v>
      </c>
      <c r="C42" s="22" t="s">
        <v>4</v>
      </c>
      <c r="D42" s="23" t="s">
        <v>14</v>
      </c>
      <c r="E42" s="24">
        <v>1</v>
      </c>
      <c r="F42" s="46" t="s">
        <v>87</v>
      </c>
      <c r="G42" s="46" t="s">
        <v>86</v>
      </c>
      <c r="H42" s="46" t="s">
        <v>88</v>
      </c>
      <c r="I42" s="43">
        <v>808.99</v>
      </c>
      <c r="J42" s="25">
        <f t="shared" ref="J42:J45" si="0">I42*E42</f>
        <v>808.99</v>
      </c>
    </row>
    <row r="43" spans="1:199" ht="182.25" customHeight="1">
      <c r="A43" s="20">
        <v>3</v>
      </c>
      <c r="B43" s="21" t="s">
        <v>6</v>
      </c>
      <c r="C43" s="22" t="s">
        <v>7</v>
      </c>
      <c r="D43" s="23" t="s">
        <v>15</v>
      </c>
      <c r="E43" s="24">
        <v>1</v>
      </c>
      <c r="F43" s="46" t="s">
        <v>91</v>
      </c>
      <c r="G43" s="46" t="s">
        <v>89</v>
      </c>
      <c r="H43" s="46" t="s">
        <v>90</v>
      </c>
      <c r="I43" s="43">
        <v>790.03</v>
      </c>
      <c r="J43" s="25">
        <f t="shared" si="0"/>
        <v>790.03</v>
      </c>
    </row>
    <row r="44" spans="1:199" ht="144" customHeight="1">
      <c r="A44" s="20">
        <v>4</v>
      </c>
      <c r="B44" s="26" t="s">
        <v>1</v>
      </c>
      <c r="C44" s="27" t="s">
        <v>2</v>
      </c>
      <c r="D44" s="28" t="s">
        <v>16</v>
      </c>
      <c r="E44" s="26">
        <v>1</v>
      </c>
      <c r="F44" s="47" t="s">
        <v>92</v>
      </c>
      <c r="G44" s="47" t="s">
        <v>93</v>
      </c>
      <c r="H44" s="47" t="s">
        <v>94</v>
      </c>
      <c r="I44" s="43">
        <v>1610.96</v>
      </c>
      <c r="J44" s="25">
        <f t="shared" si="0"/>
        <v>1610.96</v>
      </c>
    </row>
    <row r="45" spans="1:199" ht="194.25" customHeight="1">
      <c r="A45" s="20">
        <v>5</v>
      </c>
      <c r="B45" s="21" t="s">
        <v>8</v>
      </c>
      <c r="C45" s="22" t="s">
        <v>9</v>
      </c>
      <c r="D45" s="23" t="s">
        <v>17</v>
      </c>
      <c r="E45" s="24">
        <v>3</v>
      </c>
      <c r="F45" s="46" t="s">
        <v>96</v>
      </c>
      <c r="G45" s="46" t="s">
        <v>95</v>
      </c>
      <c r="H45" s="46" t="s">
        <v>97</v>
      </c>
      <c r="I45" s="43">
        <v>860.84</v>
      </c>
      <c r="J45" s="25">
        <f t="shared" si="0"/>
        <v>2582.52</v>
      </c>
    </row>
    <row r="46" spans="1:199" ht="18.600000000000001" customHeight="1">
      <c r="A46" s="29"/>
      <c r="E46" s="30"/>
      <c r="F46" s="31"/>
      <c r="G46" s="32"/>
      <c r="H46" s="48" t="s">
        <v>76</v>
      </c>
      <c r="I46" s="49"/>
      <c r="J46" s="25">
        <f>SUM(J38:J45)</f>
        <v>7291.9</v>
      </c>
    </row>
    <row r="47" spans="1:199">
      <c r="F47" s="33" t="s">
        <v>77</v>
      </c>
      <c r="G47" s="44">
        <v>21</v>
      </c>
      <c r="H47" s="50" t="s">
        <v>78</v>
      </c>
      <c r="I47" s="49"/>
      <c r="J47" s="25">
        <f>J46*G47%</f>
        <v>1531.299</v>
      </c>
    </row>
    <row r="48" spans="1:199" ht="15.6">
      <c r="G48" s="34"/>
      <c r="H48" s="48" t="s">
        <v>79</v>
      </c>
      <c r="I48" s="49"/>
      <c r="J48" s="35">
        <f>J46+J47</f>
        <v>8823.1990000000005</v>
      </c>
    </row>
    <row r="50" spans="1:6">
      <c r="A50" s="67" t="s">
        <v>51</v>
      </c>
      <c r="B50" s="67"/>
      <c r="C50" s="67"/>
      <c r="D50" s="67"/>
    </row>
    <row r="51" spans="1:6" ht="30.6" customHeight="1">
      <c r="A51" s="68" t="s">
        <v>52</v>
      </c>
      <c r="B51" s="68"/>
      <c r="C51" s="68"/>
      <c r="D51" s="68"/>
    </row>
    <row r="52" spans="1:6" ht="31.95" customHeight="1">
      <c r="A52" s="69" t="s">
        <v>53</v>
      </c>
      <c r="B52" s="69"/>
      <c r="C52" s="69"/>
      <c r="D52" s="69"/>
    </row>
    <row r="55" spans="1:6" s="36" customFormat="1" ht="13.2" customHeight="1">
      <c r="B55" s="37"/>
      <c r="C55" s="38" t="s">
        <v>54</v>
      </c>
      <c r="D55" s="39"/>
      <c r="E55" s="39"/>
    </row>
    <row r="56" spans="1:6" s="36" customFormat="1" ht="25.2" customHeight="1">
      <c r="A56" s="65" t="s">
        <v>55</v>
      </c>
      <c r="B56" s="66"/>
      <c r="C56" s="66"/>
      <c r="D56" s="66"/>
      <c r="E56" s="39"/>
    </row>
    <row r="57" spans="1:6" ht="68.400000000000006" customHeight="1">
      <c r="A57" s="40" t="s">
        <v>56</v>
      </c>
      <c r="B57" s="57" t="s">
        <v>63</v>
      </c>
      <c r="C57" s="57"/>
      <c r="D57" s="40" t="s">
        <v>64</v>
      </c>
      <c r="E57" s="63" t="s">
        <v>57</v>
      </c>
      <c r="F57" s="64"/>
    </row>
    <row r="58" spans="1:6" ht="31.5" customHeight="1">
      <c r="A58" s="41">
        <v>1</v>
      </c>
      <c r="B58" s="55"/>
      <c r="C58" s="55"/>
      <c r="D58" s="45"/>
      <c r="E58" s="70"/>
      <c r="F58" s="71"/>
    </row>
    <row r="59" spans="1:6">
      <c r="A59" s="41">
        <v>2</v>
      </c>
      <c r="B59" s="55"/>
      <c r="C59" s="55"/>
      <c r="D59" s="45"/>
      <c r="E59" s="55"/>
      <c r="F59" s="55"/>
    </row>
    <row r="60" spans="1:6">
      <c r="A60" s="41">
        <v>3</v>
      </c>
      <c r="B60" s="55"/>
      <c r="C60" s="55"/>
      <c r="D60" s="45"/>
      <c r="E60" s="55"/>
      <c r="F60" s="55"/>
    </row>
    <row r="61" spans="1:6" ht="33" customHeight="1">
      <c r="A61" s="56" t="s">
        <v>58</v>
      </c>
      <c r="B61" s="56"/>
      <c r="C61" s="56"/>
      <c r="D61" s="56"/>
      <c r="E61" s="56"/>
      <c r="F61" s="56"/>
    </row>
    <row r="62" spans="1:6" ht="16.2" customHeight="1">
      <c r="A62" s="36"/>
      <c r="B62" s="53"/>
      <c r="C62" s="53"/>
      <c r="D62" s="42"/>
      <c r="E62" s="54"/>
      <c r="F62" s="54"/>
    </row>
    <row r="63" spans="1:6">
      <c r="A63" s="36"/>
      <c r="B63" s="58" t="s">
        <v>59</v>
      </c>
      <c r="C63" s="58"/>
      <c r="D63" s="42"/>
      <c r="E63" s="54"/>
      <c r="F63" s="54"/>
    </row>
    <row r="64" spans="1:6">
      <c r="A64" s="59" t="s">
        <v>65</v>
      </c>
      <c r="B64" s="59"/>
      <c r="C64" s="59"/>
      <c r="D64" s="59"/>
      <c r="E64" s="59"/>
      <c r="F64" s="59"/>
    </row>
    <row r="65" spans="1:6" ht="27.6">
      <c r="A65" s="40" t="s">
        <v>56</v>
      </c>
      <c r="B65" s="57"/>
      <c r="C65" s="57"/>
      <c r="D65" s="40"/>
      <c r="E65" s="57"/>
      <c r="F65" s="57"/>
    </row>
    <row r="66" spans="1:6" ht="31.5" customHeight="1">
      <c r="A66" s="41">
        <v>1</v>
      </c>
      <c r="B66" s="55"/>
      <c r="C66" s="55"/>
      <c r="D66" s="45"/>
      <c r="E66" s="55"/>
      <c r="F66" s="55"/>
    </row>
    <row r="67" spans="1:6">
      <c r="A67" s="41">
        <v>2</v>
      </c>
      <c r="B67" s="55"/>
      <c r="C67" s="55"/>
      <c r="D67" s="45"/>
      <c r="E67" s="55"/>
      <c r="F67" s="55"/>
    </row>
    <row r="68" spans="1:6">
      <c r="A68" s="41">
        <v>3</v>
      </c>
      <c r="B68" s="55"/>
      <c r="C68" s="55"/>
      <c r="D68" s="45"/>
      <c r="E68" s="55"/>
      <c r="F68" s="55"/>
    </row>
    <row r="69" spans="1:6" ht="34.200000000000003" customHeight="1">
      <c r="A69" s="56" t="s">
        <v>60</v>
      </c>
      <c r="B69" s="56"/>
      <c r="C69" s="56"/>
      <c r="D69" s="56"/>
      <c r="E69" s="56"/>
      <c r="F69" s="56"/>
    </row>
    <row r="70" spans="1:6">
      <c r="A70" s="36"/>
      <c r="B70" s="53"/>
      <c r="C70" s="53"/>
      <c r="D70" s="42"/>
      <c r="E70" s="54"/>
      <c r="F70" s="54"/>
    </row>
    <row r="71" spans="1:6">
      <c r="A71" s="36"/>
      <c r="B71" s="58" t="s">
        <v>61</v>
      </c>
      <c r="C71" s="58"/>
      <c r="D71" s="42"/>
      <c r="E71" s="54"/>
      <c r="F71" s="54"/>
    </row>
    <row r="72" spans="1:6" ht="30.6" customHeight="1">
      <c r="A72" s="60" t="s">
        <v>66</v>
      </c>
      <c r="B72" s="60"/>
      <c r="C72" s="60"/>
      <c r="D72" s="60"/>
      <c r="E72" s="60"/>
      <c r="F72" s="60"/>
    </row>
    <row r="73" spans="1:6" ht="27.6">
      <c r="A73" s="40" t="s">
        <v>56</v>
      </c>
      <c r="B73" s="57"/>
      <c r="C73" s="57"/>
      <c r="D73" s="40"/>
      <c r="E73" s="57"/>
      <c r="F73" s="57"/>
    </row>
    <row r="74" spans="1:6" ht="31.5" customHeight="1">
      <c r="A74" s="41">
        <v>1</v>
      </c>
      <c r="B74" s="55"/>
      <c r="C74" s="55"/>
      <c r="D74" s="45"/>
      <c r="E74" s="55"/>
      <c r="F74" s="55"/>
    </row>
    <row r="75" spans="1:6">
      <c r="A75" s="41">
        <v>2</v>
      </c>
      <c r="B75" s="55"/>
      <c r="C75" s="55"/>
      <c r="D75" s="45"/>
      <c r="E75" s="55"/>
      <c r="F75" s="55"/>
    </row>
    <row r="76" spans="1:6">
      <c r="A76" s="41">
        <v>3</v>
      </c>
      <c r="B76" s="55"/>
      <c r="C76" s="55"/>
      <c r="D76" s="45"/>
      <c r="E76" s="55"/>
      <c r="F76" s="55"/>
    </row>
    <row r="77" spans="1:6" ht="27" customHeight="1">
      <c r="A77" s="56" t="s">
        <v>62</v>
      </c>
      <c r="B77" s="56"/>
      <c r="C77" s="56"/>
      <c r="D77" s="56"/>
      <c r="E77" s="56"/>
      <c r="F77" s="56"/>
    </row>
    <row r="78" spans="1:6">
      <c r="A78" s="36"/>
      <c r="B78" s="53"/>
      <c r="C78" s="53"/>
      <c r="D78" s="42"/>
      <c r="E78" s="54"/>
      <c r="F78" s="54"/>
    </row>
    <row r="79" spans="1:6">
      <c r="A79" s="36"/>
      <c r="B79" s="53"/>
      <c r="C79" s="53"/>
      <c r="D79" s="42"/>
      <c r="E79" s="54"/>
      <c r="F79" s="54"/>
    </row>
    <row r="80" spans="1:6">
      <c r="B80" s="51"/>
      <c r="C80" s="51"/>
      <c r="E80" s="52"/>
      <c r="F80" s="52"/>
    </row>
    <row r="81" spans="2:6">
      <c r="B81" s="51"/>
      <c r="C81" s="51"/>
      <c r="E81" s="52"/>
      <c r="F81" s="52"/>
    </row>
    <row r="82" spans="2:6">
      <c r="B82" s="51"/>
      <c r="C82" s="51"/>
      <c r="E82" s="52"/>
      <c r="F82" s="52"/>
    </row>
    <row r="83" spans="2:6">
      <c r="B83" s="51"/>
      <c r="C83" s="51"/>
      <c r="E83" s="52"/>
      <c r="F83" s="52"/>
    </row>
    <row r="84" spans="2:6">
      <c r="B84" s="51"/>
      <c r="C84" s="51"/>
      <c r="E84" s="52"/>
      <c r="F84" s="52"/>
    </row>
    <row r="85" spans="2:6">
      <c r="B85" s="51"/>
      <c r="C85" s="51"/>
      <c r="E85" s="52"/>
      <c r="F85" s="52"/>
    </row>
    <row r="86" spans="2:6">
      <c r="B86" s="51"/>
      <c r="C86" s="51"/>
      <c r="E86" s="52"/>
      <c r="F86" s="52"/>
    </row>
    <row r="87" spans="2:6">
      <c r="B87" s="51"/>
      <c r="C87" s="51"/>
      <c r="E87" s="52"/>
      <c r="F87" s="52"/>
    </row>
    <row r="88" spans="2:6">
      <c r="B88" s="51"/>
      <c r="C88" s="51"/>
      <c r="E88" s="52"/>
      <c r="F88" s="52"/>
    </row>
    <row r="89" spans="2:6">
      <c r="B89" s="51"/>
      <c r="C89" s="51"/>
      <c r="E89" s="52"/>
      <c r="F89" s="52"/>
    </row>
    <row r="90" spans="2:6">
      <c r="B90" s="51"/>
      <c r="C90" s="51"/>
      <c r="E90" s="52"/>
      <c r="F90" s="52"/>
    </row>
    <row r="91" spans="2:6">
      <c r="B91" s="51"/>
      <c r="C91" s="51"/>
      <c r="E91" s="52"/>
      <c r="F91" s="52"/>
    </row>
    <row r="92" spans="2:6">
      <c r="B92" s="51"/>
      <c r="C92" s="51"/>
      <c r="E92" s="52"/>
      <c r="F92" s="52"/>
    </row>
    <row r="93" spans="2:6">
      <c r="B93" s="51"/>
      <c r="C93" s="51"/>
      <c r="E93" s="52"/>
      <c r="F93" s="52"/>
    </row>
    <row r="94" spans="2:6">
      <c r="B94" s="51"/>
      <c r="C94" s="51"/>
      <c r="E94" s="52"/>
      <c r="F94" s="52"/>
    </row>
    <row r="95" spans="2:6">
      <c r="B95" s="51"/>
      <c r="C95" s="51"/>
      <c r="E95" s="52"/>
      <c r="F95" s="52"/>
    </row>
    <row r="96" spans="2:6">
      <c r="B96" s="51"/>
      <c r="C96" s="51"/>
      <c r="E96" s="52"/>
      <c r="F96" s="52"/>
    </row>
    <row r="97" spans="2:6">
      <c r="B97" s="51"/>
      <c r="C97" s="51"/>
      <c r="E97" s="52"/>
      <c r="F97" s="52"/>
    </row>
    <row r="98" spans="2:6">
      <c r="B98" s="51"/>
      <c r="C98" s="51"/>
      <c r="E98" s="52"/>
      <c r="F98" s="52"/>
    </row>
    <row r="99" spans="2:6">
      <c r="B99" s="51"/>
      <c r="C99" s="51"/>
      <c r="E99" s="52"/>
      <c r="F99" s="52"/>
    </row>
    <row r="100" spans="2:6">
      <c r="B100" s="51"/>
      <c r="C100" s="51"/>
      <c r="E100" s="52"/>
      <c r="F100" s="52"/>
    </row>
    <row r="101" spans="2:6">
      <c r="B101" s="51"/>
      <c r="C101" s="51"/>
      <c r="E101" s="52"/>
      <c r="F101" s="52"/>
    </row>
    <row r="102" spans="2:6">
      <c r="B102" s="51"/>
      <c r="C102" s="51"/>
      <c r="E102" s="52"/>
      <c r="F102" s="52"/>
    </row>
    <row r="103" spans="2:6">
      <c r="B103" s="51"/>
      <c r="C103" s="51"/>
      <c r="E103" s="52"/>
      <c r="F103" s="52"/>
    </row>
    <row r="104" spans="2:6">
      <c r="B104" s="51"/>
      <c r="C104" s="51"/>
      <c r="E104" s="52"/>
      <c r="F104" s="52"/>
    </row>
    <row r="105" spans="2:6">
      <c r="B105" s="51"/>
      <c r="C105" s="51"/>
      <c r="E105" s="52"/>
      <c r="F105" s="52"/>
    </row>
    <row r="106" spans="2:6">
      <c r="B106" s="51"/>
      <c r="C106" s="51"/>
      <c r="E106" s="52"/>
      <c r="F106" s="52"/>
    </row>
    <row r="107" spans="2:6">
      <c r="B107" s="51"/>
      <c r="C107" s="51"/>
      <c r="E107" s="52"/>
      <c r="F107" s="52"/>
    </row>
    <row r="108" spans="2:6">
      <c r="B108" s="51"/>
      <c r="C108" s="51"/>
      <c r="E108" s="52"/>
      <c r="F108" s="52"/>
    </row>
    <row r="109" spans="2:6">
      <c r="B109" s="51"/>
      <c r="C109" s="51"/>
      <c r="E109" s="52"/>
      <c r="F109" s="52"/>
    </row>
    <row r="110" spans="2:6">
      <c r="B110" s="51"/>
      <c r="C110" s="51"/>
      <c r="E110" s="52"/>
      <c r="F110" s="52"/>
    </row>
    <row r="111" spans="2:6">
      <c r="B111" s="51"/>
      <c r="C111" s="51"/>
      <c r="E111" s="52"/>
      <c r="F111" s="52"/>
    </row>
    <row r="112" spans="2:6">
      <c r="B112" s="51"/>
      <c r="C112" s="51"/>
      <c r="E112" s="52"/>
      <c r="F112" s="52"/>
    </row>
    <row r="113" spans="2:6">
      <c r="B113" s="51"/>
      <c r="C113" s="51"/>
      <c r="E113" s="52"/>
      <c r="F113" s="52"/>
    </row>
    <row r="114" spans="2:6">
      <c r="B114" s="51"/>
      <c r="C114" s="51"/>
      <c r="E114" s="52"/>
      <c r="F114" s="52"/>
    </row>
    <row r="115" spans="2:6">
      <c r="B115" s="51"/>
      <c r="C115" s="51"/>
      <c r="E115" s="52"/>
      <c r="F115" s="52"/>
    </row>
    <row r="116" spans="2:6">
      <c r="B116" s="51"/>
      <c r="C116" s="51"/>
      <c r="E116" s="52"/>
      <c r="F116" s="52"/>
    </row>
    <row r="117" spans="2:6">
      <c r="B117" s="51"/>
      <c r="C117" s="51"/>
      <c r="E117" s="52"/>
      <c r="F117" s="52"/>
    </row>
    <row r="118" spans="2:6">
      <c r="B118" s="51"/>
      <c r="C118" s="51"/>
      <c r="E118" s="52"/>
      <c r="F118" s="52"/>
    </row>
    <row r="119" spans="2:6">
      <c r="B119" s="51"/>
      <c r="C119" s="51"/>
      <c r="E119" s="52"/>
      <c r="F119" s="52"/>
    </row>
    <row r="120" spans="2:6">
      <c r="B120" s="51"/>
      <c r="C120" s="51"/>
      <c r="E120" s="52"/>
      <c r="F120" s="52"/>
    </row>
    <row r="121" spans="2:6">
      <c r="B121" s="51"/>
      <c r="C121" s="51"/>
      <c r="E121" s="52"/>
      <c r="F121" s="52"/>
    </row>
    <row r="122" spans="2:6">
      <c r="B122" s="51"/>
      <c r="C122" s="51"/>
      <c r="E122" s="52"/>
      <c r="F122" s="52"/>
    </row>
    <row r="123" spans="2:6">
      <c r="B123" s="51"/>
      <c r="C123" s="51"/>
      <c r="E123" s="52"/>
      <c r="F123" s="52"/>
    </row>
    <row r="124" spans="2:6">
      <c r="B124" s="51"/>
      <c r="C124" s="51"/>
      <c r="E124" s="52"/>
      <c r="F124" s="52"/>
    </row>
    <row r="125" spans="2:6">
      <c r="B125" s="51"/>
      <c r="C125" s="51"/>
      <c r="E125" s="52"/>
      <c r="F125" s="52"/>
    </row>
    <row r="126" spans="2:6">
      <c r="B126" s="51"/>
      <c r="C126" s="51"/>
      <c r="E126" s="52"/>
      <c r="F126" s="52"/>
    </row>
  </sheetData>
  <sheetProtection algorithmName="SHA-512" hashValue="r0bE69xWWd7qqBkRsbdU/SN54PHAEb5M+iwzdz3TlvOgmHZFtr0ZGDNW2lCI/NbK5neZGz2H8mCLtB574WVJ0g==" saltValue="xFbrga1k7ca/F5f987zaIA==" spinCount="100000" sheet="1" objects="1" scenarios="1" formatColumns="0" formatRows="0"/>
  <mergeCells count="178">
    <mergeCell ref="A28:L28"/>
    <mergeCell ref="A29:L29"/>
    <mergeCell ref="A32:L32"/>
    <mergeCell ref="A33:L33"/>
    <mergeCell ref="A34:L34"/>
    <mergeCell ref="A35:L35"/>
    <mergeCell ref="A36:L36"/>
    <mergeCell ref="A30:L30"/>
    <mergeCell ref="A31:L31"/>
    <mergeCell ref="C2:D2"/>
    <mergeCell ref="C7:D7"/>
    <mergeCell ref="C8:D8"/>
    <mergeCell ref="A18:L18"/>
    <mergeCell ref="B20:K20"/>
    <mergeCell ref="A27:L27"/>
    <mergeCell ref="A14:L14"/>
    <mergeCell ref="A15:L15"/>
    <mergeCell ref="A26:L26"/>
    <mergeCell ref="A16:L16"/>
    <mergeCell ref="A24:L24"/>
    <mergeCell ref="B21:L21"/>
    <mergeCell ref="B22:K22"/>
    <mergeCell ref="B23:K23"/>
    <mergeCell ref="A19:L19"/>
    <mergeCell ref="A25:L25"/>
    <mergeCell ref="A17:L17"/>
    <mergeCell ref="C12:D12"/>
    <mergeCell ref="E7:H7"/>
    <mergeCell ref="E8:H8"/>
    <mergeCell ref="E9:H9"/>
    <mergeCell ref="E10:H10"/>
    <mergeCell ref="E11:H11"/>
    <mergeCell ref="E12:H12"/>
    <mergeCell ref="C9:D9"/>
    <mergeCell ref="C10:D10"/>
    <mergeCell ref="C11:D11"/>
    <mergeCell ref="B57:C57"/>
    <mergeCell ref="E57:F57"/>
    <mergeCell ref="A56:D56"/>
    <mergeCell ref="B67:C67"/>
    <mergeCell ref="B70:C70"/>
    <mergeCell ref="B73:C73"/>
    <mergeCell ref="A50:D50"/>
    <mergeCell ref="A51:D51"/>
    <mergeCell ref="A52:D52"/>
    <mergeCell ref="B65:C65"/>
    <mergeCell ref="E65:F65"/>
    <mergeCell ref="B66:C66"/>
    <mergeCell ref="E66:F66"/>
    <mergeCell ref="B62:C62"/>
    <mergeCell ref="E62:F62"/>
    <mergeCell ref="B63:C63"/>
    <mergeCell ref="E63:F63"/>
    <mergeCell ref="B58:C58"/>
    <mergeCell ref="E58:F58"/>
    <mergeCell ref="B59:C59"/>
    <mergeCell ref="E59:F59"/>
    <mergeCell ref="B76:C76"/>
    <mergeCell ref="E76:F76"/>
    <mergeCell ref="B78:C78"/>
    <mergeCell ref="E78:F78"/>
    <mergeCell ref="A77:F77"/>
    <mergeCell ref="B60:C60"/>
    <mergeCell ref="E60:F60"/>
    <mergeCell ref="E73:F73"/>
    <mergeCell ref="B74:C74"/>
    <mergeCell ref="E74:F74"/>
    <mergeCell ref="B75:C75"/>
    <mergeCell ref="E75:F75"/>
    <mergeCell ref="E70:F70"/>
    <mergeCell ref="B71:C71"/>
    <mergeCell ref="E71:F71"/>
    <mergeCell ref="E67:F67"/>
    <mergeCell ref="B68:C68"/>
    <mergeCell ref="E68:F68"/>
    <mergeCell ref="A61:F61"/>
    <mergeCell ref="A64:F64"/>
    <mergeCell ref="A72:F72"/>
    <mergeCell ref="A69:F69"/>
    <mergeCell ref="B82:C82"/>
    <mergeCell ref="E82:F82"/>
    <mergeCell ref="B83:C83"/>
    <mergeCell ref="E83:F83"/>
    <mergeCell ref="B84:C84"/>
    <mergeCell ref="E84:F84"/>
    <mergeCell ref="B79:C79"/>
    <mergeCell ref="E79:F79"/>
    <mergeCell ref="B80:C80"/>
    <mergeCell ref="E80:F80"/>
    <mergeCell ref="B81:C81"/>
    <mergeCell ref="E81:F81"/>
    <mergeCell ref="B88:C88"/>
    <mergeCell ref="E88:F88"/>
    <mergeCell ref="B89:C89"/>
    <mergeCell ref="E89:F89"/>
    <mergeCell ref="B90:C90"/>
    <mergeCell ref="E90:F90"/>
    <mergeCell ref="B85:C85"/>
    <mergeCell ref="E85:F85"/>
    <mergeCell ref="B86:C86"/>
    <mergeCell ref="E86:F86"/>
    <mergeCell ref="B87:C87"/>
    <mergeCell ref="E87:F87"/>
    <mergeCell ref="B94:C94"/>
    <mergeCell ref="E94:F94"/>
    <mergeCell ref="B95:C95"/>
    <mergeCell ref="E95:F95"/>
    <mergeCell ref="B96:C96"/>
    <mergeCell ref="E96:F96"/>
    <mergeCell ref="B91:C91"/>
    <mergeCell ref="E91:F91"/>
    <mergeCell ref="B92:C92"/>
    <mergeCell ref="E92:F92"/>
    <mergeCell ref="B93:C93"/>
    <mergeCell ref="E93:F93"/>
    <mergeCell ref="B100:C100"/>
    <mergeCell ref="E100:F100"/>
    <mergeCell ref="B101:C101"/>
    <mergeCell ref="E101:F101"/>
    <mergeCell ref="B102:C102"/>
    <mergeCell ref="E102:F102"/>
    <mergeCell ref="B97:C97"/>
    <mergeCell ref="E97:F97"/>
    <mergeCell ref="B98:C98"/>
    <mergeCell ref="E98:F98"/>
    <mergeCell ref="B99:C99"/>
    <mergeCell ref="E99:F99"/>
    <mergeCell ref="B109:C109"/>
    <mergeCell ref="E109:F109"/>
    <mergeCell ref="B110:C110"/>
    <mergeCell ref="B103:C103"/>
    <mergeCell ref="E103:F103"/>
    <mergeCell ref="B104:C104"/>
    <mergeCell ref="E104:F104"/>
    <mergeCell ref="B105:C105"/>
    <mergeCell ref="E105:F105"/>
    <mergeCell ref="B126:C126"/>
    <mergeCell ref="E126:F126"/>
    <mergeCell ref="B121:C121"/>
    <mergeCell ref="E121:F121"/>
    <mergeCell ref="B122:C122"/>
    <mergeCell ref="E122:F122"/>
    <mergeCell ref="B123:C123"/>
    <mergeCell ref="E123:F123"/>
    <mergeCell ref="B118:C118"/>
    <mergeCell ref="E118:F118"/>
    <mergeCell ref="B119:C119"/>
    <mergeCell ref="E119:F119"/>
    <mergeCell ref="B120:C120"/>
    <mergeCell ref="E120:F120"/>
    <mergeCell ref="B124:C124"/>
    <mergeCell ref="E124:F124"/>
    <mergeCell ref="B125:C125"/>
    <mergeCell ref="E125:F125"/>
    <mergeCell ref="H46:I46"/>
    <mergeCell ref="H47:I47"/>
    <mergeCell ref="H48:I48"/>
    <mergeCell ref="B115:C115"/>
    <mergeCell ref="E115:F115"/>
    <mergeCell ref="B116:C116"/>
    <mergeCell ref="E116:F116"/>
    <mergeCell ref="B117:C117"/>
    <mergeCell ref="E117:F117"/>
    <mergeCell ref="B112:C112"/>
    <mergeCell ref="E112:F112"/>
    <mergeCell ref="B113:C113"/>
    <mergeCell ref="E113:F113"/>
    <mergeCell ref="B114:C114"/>
    <mergeCell ref="E114:F114"/>
    <mergeCell ref="E110:F110"/>
    <mergeCell ref="B111:C111"/>
    <mergeCell ref="E111:F111"/>
    <mergeCell ref="B106:C106"/>
    <mergeCell ref="E106:F106"/>
    <mergeCell ref="B107:C107"/>
    <mergeCell ref="E107:F107"/>
    <mergeCell ref="B108:C108"/>
    <mergeCell ref="E108:F108"/>
  </mergeCells>
  <pageMargins left="0.7" right="0.7" top="0.75" bottom="0.75" header="0.3" footer="0.3"/>
  <pageSetup paperSize="9" scale="4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8671875" defaultRowHeight="14.4"/>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2023-06-13T08:41:10Z</dcterms:created>
  <dcterms:modified xsi:type="dcterms:W3CDTF">2023-12-12T14:35:16Z</dcterms:modified>
</cp:coreProperties>
</file>