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2 priedas kiekiai (2)" sheetId="11" r:id="rId1"/>
    <sheet name="4 priedas" sheetId="12" r:id="rId2"/>
    <sheet name="1 priedas TS (2)" sheetId="10" r:id="rId3"/>
    <sheet name="3 priedas Uzsakymo forma" sheetId="7" r:id="rId4"/>
  </sheets>
  <externalReferences>
    <externalReference r:id="rId5"/>
  </externalReferences>
  <definedNames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1" l="1"/>
  <c r="J10" i="11"/>
  <c r="K10" i="11" s="1"/>
  <c r="J11" i="11"/>
  <c r="K11" i="11" s="1"/>
  <c r="J12" i="11"/>
  <c r="K12" i="11" s="1"/>
  <c r="J13" i="11"/>
  <c r="K13" i="11" s="1"/>
  <c r="J14" i="11"/>
  <c r="K14" i="11" s="1"/>
</calcChain>
</file>

<file path=xl/sharedStrings.xml><?xml version="1.0" encoding="utf-8"?>
<sst xmlns="http://schemas.openxmlformats.org/spreadsheetml/2006/main" count="497" uniqueCount="255">
  <si>
    <t>II. TECHNINIAI REIKALAVIMAI</t>
  </si>
  <si>
    <t>Pavadinimas</t>
  </si>
  <si>
    <t>1 priedas</t>
  </si>
  <si>
    <t>Pirk.dalies Nr.</t>
  </si>
  <si>
    <t>Mato vnt.</t>
  </si>
  <si>
    <t>Prekinis pavadinimas, modelis</t>
  </si>
  <si>
    <t>Gamintojas, šalis</t>
  </si>
  <si>
    <t>Mato vieneto įkainis Eur (be PVM)</t>
  </si>
  <si>
    <t>Taikomas PVM dydis (proc.)</t>
  </si>
  <si>
    <t>Suma, Eur (be PVM) (7x9)</t>
  </si>
  <si>
    <t>Suma, Eur (su PVM) (10x11)</t>
  </si>
  <si>
    <t>Eil. Nr.</t>
  </si>
  <si>
    <t xml:space="preserve">Prekių pirkimo-pardavimo  sutarties </t>
  </si>
  <si>
    <t>2 priedas</t>
  </si>
  <si>
    <t>3 priedas</t>
  </si>
  <si>
    <t>PREKIŲ UŽSAKYMO LAPAS</t>
  </si>
  <si>
    <t>(užsakymo pateikimo data, numeris)</t>
  </si>
  <si>
    <t>VYKDANT</t>
  </si>
  <si>
    <t>(Tiekėjo pavadinimas, sutarties data ir numeris)</t>
  </si>
  <si>
    <t>Informacija apie prekių tiekimą:</t>
  </si>
  <si>
    <t>Prekės (paslaugos) pavadinimas</t>
  </si>
  <si>
    <t>Kaina, Eur</t>
  </si>
  <si>
    <t>Mato vnt. kiekis</t>
  </si>
  <si>
    <t>Suma, Eur</t>
  </si>
  <si>
    <t>Pristatymo terminas</t>
  </si>
  <si>
    <t>Pastabos (pristatymo vieta)</t>
  </si>
  <si>
    <t xml:space="preserve">VISO: </t>
  </si>
  <si>
    <t>PIRKĖJAS</t>
  </si>
  <si>
    <t>PARDAVĖJAS</t>
  </si>
  <si>
    <t xml:space="preserve">Maksimalus kiekis 24 mėn. </t>
  </si>
  <si>
    <t>1. BENDROSIOS NUOSTATOS</t>
  </si>
  <si>
    <t>Specifikacijos</t>
  </si>
  <si>
    <t>PREKIŲ KIEKIAI IR ĮKAINIAI</t>
  </si>
  <si>
    <t>vnt.</t>
  </si>
  <si>
    <t>direktorius</t>
  </si>
  <si>
    <t>Sigitas Dzekunskas</t>
  </si>
  <si>
    <t>Gynybos resursų agentūra 
prie Krašto apsaugos ministerijos</t>
  </si>
  <si>
    <t>2023 m.                                         d.  Nr.</t>
  </si>
  <si>
    <t>2023 m.                            d.  Nr.</t>
  </si>
  <si>
    <t>4 priedas</t>
  </si>
  <si>
    <t>TIEKĖJO SIŪLOMI TECHNINIAI RODIKLIAI</t>
  </si>
  <si>
    <t>Techniniai  reikalavimai</t>
  </si>
  <si>
    <t xml:space="preserve">Reikšmė </t>
  </si>
  <si>
    <t>I. BENDRIEJI REIKALAVIMAI</t>
  </si>
  <si>
    <t>Taip</t>
  </si>
  <si>
    <t>Reikalaujami techniniai reikalavimai</t>
  </si>
  <si>
    <t>Tiekėjo siūlomos prekės techniniai reikalavimai</t>
  </si>
  <si>
    <t>direktorė</t>
  </si>
  <si>
    <t>Iš viso:</t>
  </si>
  <si>
    <t>UAB „Teida“</t>
  </si>
  <si>
    <t>4.</t>
  </si>
  <si>
    <t>Oftalmologinės įrangos komplektas</t>
  </si>
  <si>
    <t>4.1.</t>
  </si>
  <si>
    <t>Darbo vieta, oftalmologo</t>
  </si>
  <si>
    <t>4.2.</t>
  </si>
  <si>
    <t>Foropteris, automatinis</t>
  </si>
  <si>
    <t>4.3.</t>
  </si>
  <si>
    <t>Ekranas optotipų demonstravimo</t>
  </si>
  <si>
    <t>4.4.</t>
  </si>
  <si>
    <t>Dioptrimetras</t>
  </si>
  <si>
    <t>4.5.</t>
  </si>
  <si>
    <t>Lęšis oftalmologinis, plataus lauko</t>
  </si>
  <si>
    <t xml:space="preserve">Delta QP, </t>
  </si>
  <si>
    <t>Medinstrus, Lietuva</t>
  </si>
  <si>
    <t xml:space="preserve">UDR-800A, </t>
  </si>
  <si>
    <t>Unicos Co., Ltd, P. Korėja</t>
  </si>
  <si>
    <t xml:space="preserve">ULC-900, </t>
  </si>
  <si>
    <t xml:space="preserve">ULM-900, </t>
  </si>
  <si>
    <t xml:space="preserve">VDGTLWF, </t>
  </si>
  <si>
    <t>Volk Optical Inc., Jungtinės Amerikos Valstijos</t>
  </si>
  <si>
    <t>1.1.</t>
  </si>
  <si>
    <t>1.2.</t>
  </si>
  <si>
    <t>1.3.</t>
  </si>
  <si>
    <t>1.4.</t>
  </si>
  <si>
    <t>1.5.</t>
  </si>
  <si>
    <t>Bendra kaina: aštuoniolika tūkstančių septyni šimtai šešiasdešimt aštuoni eurai 31 centas</t>
  </si>
  <si>
    <t>Oftalmologinės įrangos komplektas:</t>
  </si>
  <si>
    <r>
      <t xml:space="preserve">Automatinis foropteris, optotipų demonstravimo ekranas ir dioptrimetras turi būti </t>
    </r>
    <r>
      <rPr>
        <b/>
        <sz val="11"/>
        <rFont val="Times New Roman"/>
        <family val="1"/>
        <charset val="186"/>
      </rPr>
      <t>pilnai suderinami tarpusavyje bei su įstaigoje turimu gamintojo ,,Unicos“ autorefraktometru,  ir sujungti į vieną sistemą.</t>
    </r>
  </si>
  <si>
    <t>4.1</t>
  </si>
  <si>
    <r>
      <t xml:space="preserve">
</t>
    </r>
    <r>
      <rPr>
        <sz val="11"/>
        <rFont val="Times New Roman"/>
        <family val="1"/>
        <charset val="186"/>
      </rPr>
      <t xml:space="preserve">Oftalmologinė darbo vieta, skirta sukomplektuoti įvairius oftalmologinius prietaisus į vieną universalų diagnostinį įrenginį, susidedanti iš: 
1. Kėdės pacientui;  
2. Judančio stalviršio prietaisams pastatyti. 
</t>
    </r>
  </si>
  <si>
    <t>4.1.1</t>
  </si>
  <si>
    <t>Kėdė pacientui</t>
  </si>
  <si>
    <t>1. Valdoma mygtukais valdymo panelėje.
2. Reguliuojamo aukščio.
3. Kėdės aukščio reguliavimo diapazonas, ne siauresnėse ribose kaip 48-62 cm.
4. Fiksuota arba reguliuojama nugarine dalimi. 
5. Galimybė pasirinkti spalvą, pageidautina.
6. Kėdės atramos rankoms, atlenkiamos.
7. Kėdės judrumas apie vertikalią ašį, pasukama į šoną ne mažiau kaip 40°, su pasukimo blokatoriumi.
8. Maksimali leistina kėdės apkrova, ne mažiau kaip 160 kg.</t>
  </si>
  <si>
    <t>4.1.2</t>
  </si>
  <si>
    <t>Judantis stalviršis prietaisams pastatyti:</t>
  </si>
  <si>
    <t>1. Judantis ne mažiau kaip 2 kryptimis;
2. Pasukamas apie vertikalią ašį ne mažiau kaip 90°;
3. Pastumiamas į šonus pagal horizontalią ašį;
4. Maksimali leistina stalviršio apkrova, ne mažiau kaip 40 kg.</t>
  </si>
  <si>
    <t>4.1.3</t>
  </si>
  <si>
    <t>Darbo vietos pritaikymo prie kabineto galimybės</t>
  </si>
  <si>
    <t>Turi būti galimybė montuojant pasirinkti darbo stalviršio vietą iš kairės arba iš dešinės dirbančio gydytojo pusės.</t>
  </si>
  <si>
    <t>4.1.4</t>
  </si>
  <si>
    <t xml:space="preserve">Paciento saugos sistema </t>
  </si>
  <si>
    <t>Paciento kojoms prisilietus prie stalviršio apačios turi sustabdyti kėdės judėjimą.</t>
  </si>
  <si>
    <t>4.1.5</t>
  </si>
  <si>
    <t>Laidų montavimas</t>
  </si>
  <si>
    <t>Turi būti laikikliai skirti montuojamų sistemoje oftalmologinių prietaisų laidams sudėti.</t>
  </si>
  <si>
    <t>4.1.6</t>
  </si>
  <si>
    <t>Kolona priedų tvirtinimui</t>
  </si>
  <si>
    <t>Būtina, su apšvietimo lempa ir apšvietimo intensyvumo reguliavimu valdymo panelėje.</t>
  </si>
  <si>
    <t>4.1.7</t>
  </si>
  <si>
    <t>Foropterio tvirtinimo rankena</t>
  </si>
  <si>
    <t>Būtina.</t>
  </si>
  <si>
    <t>4.1.8</t>
  </si>
  <si>
    <t>Valdymo panelės mygtukų apšvietimas</t>
  </si>
  <si>
    <t>4.1.9</t>
  </si>
  <si>
    <t>Maitinimo šaltinis</t>
  </si>
  <si>
    <t>iš kintamojo įtampos tinklo  230V ± 10% 50/60Hz</t>
  </si>
  <si>
    <t>4.1.10</t>
  </si>
  <si>
    <t>Garantija visam komplektui</t>
  </si>
  <si>
    <t>Ne mažiau kaip 24 mėn.</t>
  </si>
  <si>
    <t>4.2</t>
  </si>
  <si>
    <t>4.2.1</t>
  </si>
  <si>
    <t>Paskirtis</t>
  </si>
  <si>
    <t>Prietaisas skirtas akies refrakcijai bei binokulinėms funkcijoms nustatyti.</t>
  </si>
  <si>
    <t>4.2.2</t>
  </si>
  <si>
    <t>Sferinio stiprumo matavimo ribos, žingsnis</t>
  </si>
  <si>
    <t>Ne siauresnėse ribose kaip ±26,00D; 0,25D, 3,00D žingsniu.</t>
  </si>
  <si>
    <t>4.2.3</t>
  </si>
  <si>
    <t>Cilindrinio stiprumo matavimo ribos, žingsnis</t>
  </si>
  <si>
    <t>Ne siauresnėse ribose kaip ±8,00D; 0,25D, 1,00D žingsniu.</t>
  </si>
  <si>
    <t>4.2.4</t>
  </si>
  <si>
    <t>Cilindrinio stiprumo ašies matavimo ribos, žingsnis</t>
  </si>
  <si>
    <t>Ne siauresnėse ribose kaip nuo 0° iki 180° ne mažiau kaip kas 1°, 5°, 15°</t>
  </si>
  <si>
    <t>4.2.5</t>
  </si>
  <si>
    <t>Prizminio stiprumo matavimo ribos, žingsnis</t>
  </si>
  <si>
    <t>Nuo 0 iki ≥ 20 Δ; 0,1 Δ,  0,2 Δ, 0,5 Δ, 1,0 Δ  žingsniu.</t>
  </si>
  <si>
    <t>4.2.6</t>
  </si>
  <si>
    <t>Kryžminiai cilindrai</t>
  </si>
  <si>
    <t>±0,25 D, ±0,5 D, ±0,25 D.</t>
  </si>
  <si>
    <t>4.2.7</t>
  </si>
  <si>
    <t>Papildomi lęšiai ir filtrai:</t>
  </si>
  <si>
    <t>a) Raudonas/žalias filtrai;
b) Poliarizuojantys filtrai;
c) „Maddox“ strypelis raudonos spalvos, horizontalus ir vertikalus;
d) Okliudoriai.</t>
  </si>
  <si>
    <t>4.2.8</t>
  </si>
  <si>
    <t>Foropterio valdymas</t>
  </si>
  <si>
    <t>Valdymo pultu, mygtukais arba liečiamu ekranu.</t>
  </si>
  <si>
    <t>4.3</t>
  </si>
  <si>
    <t>4.3.1</t>
  </si>
  <si>
    <t>Konstrukcija</t>
  </si>
  <si>
    <r>
      <t>Skirtas optotipų demonstravimui pacientams. Ne mažiau 19 colių įstrižainės LCD arba lygiavertis monitorius su kompiuter</t>
    </r>
    <r>
      <rPr>
        <sz val="11"/>
        <rFont val="Times New Roman"/>
        <family val="1"/>
        <charset val="186"/>
      </rPr>
      <t>iu (pageidautina</t>
    </r>
    <r>
      <rPr>
        <sz val="11"/>
        <color theme="1"/>
        <rFont val="Times New Roman"/>
        <family val="1"/>
        <charset val="186"/>
      </rPr>
      <t xml:space="preserve"> integruotu), Pakabinamas ant sienos arba pastatomas ant stovo. Turi būti pilnai suderinamas su automatiniu foropteriu.</t>
    </r>
  </si>
  <si>
    <t>4.3.2</t>
  </si>
  <si>
    <t>Optotipų demostravimo atstumas</t>
  </si>
  <si>
    <t>Ne siauresnėse ribose nei  2-5metrai.</t>
  </si>
  <si>
    <t>4.3.3</t>
  </si>
  <si>
    <t>Optotipų pasirinkimas, turi būti ne mažiau kaip šie:</t>
  </si>
  <si>
    <t>a) Landolto C;
b) Raidės;
c) Skaičiai;</t>
  </si>
  <si>
    <t>4.3.4</t>
  </si>
  <si>
    <t>Binokulinis testas</t>
  </si>
  <si>
    <t>Stereo, būtina.</t>
  </si>
  <si>
    <t>4.3.5</t>
  </si>
  <si>
    <t>Dalies optotipų rodymo galimybės, ne mažiau kaip šios:</t>
  </si>
  <si>
    <t>1. Horizontali eilutė; 
2. Vertikali eilutė; 
3. Pavienis optotipas.</t>
  </si>
  <si>
    <t>4.3.6</t>
  </si>
  <si>
    <t>Funkcijos ne mažiau kaip šios:</t>
  </si>
  <si>
    <t>a) Amsler tinklelis; 
b) Cross cilindras; 
c) Spalvinis aklumas; 
d) Kontrastas.</t>
  </si>
  <si>
    <t>4.3.7</t>
  </si>
  <si>
    <t>LCD arba lygiaverčio ekrano kontrastingumas</t>
  </si>
  <si>
    <t>Ne mažiau kaip 10000:1</t>
  </si>
  <si>
    <t>4.3.8</t>
  </si>
  <si>
    <t>Valdymas</t>
  </si>
  <si>
    <t>1. Foropterio valdymo panelė.
2. Nuotolinio valdymo pultelis.</t>
  </si>
  <si>
    <t>4.3.9</t>
  </si>
  <si>
    <t>4.3.10</t>
  </si>
  <si>
    <t>Garantija</t>
  </si>
  <si>
    <t>ne mažiau kaip 24 mėn.</t>
  </si>
  <si>
    <t>4.4</t>
  </si>
  <si>
    <t>4.4.1</t>
  </si>
  <si>
    <t>Sferinės refrakcijos matavimo ribos, ne siauresniame diapazone nei</t>
  </si>
  <si>
    <t>-25,00D - + 25,00D.</t>
  </si>
  <si>
    <t>4.4.2</t>
  </si>
  <si>
    <t>Sferinės refrakcijos žingsniai</t>
  </si>
  <si>
    <t>Pasirenkami ne mažiau kaip šie: 0,25D, 0,12D, 0,01D.</t>
  </si>
  <si>
    <t>4.4.3</t>
  </si>
  <si>
    <t>Cilindrinės refrakcijos matavimo ribos, ne siauresniame diapazone nei</t>
  </si>
  <si>
    <t>-10,00D - +10,00D.</t>
  </si>
  <si>
    <t>4.4.4</t>
  </si>
  <si>
    <t>Cilindrinės refrakcijos žingsniai</t>
  </si>
  <si>
    <t>4.4.5</t>
  </si>
  <si>
    <t>Cilindro ašies matavimo ribos, ne siauresniam diapazone nei</t>
  </si>
  <si>
    <r>
      <t>0° - 180</t>
    </r>
    <r>
      <rPr>
        <vertAlign val="superscript"/>
        <sz val="11"/>
        <color theme="1"/>
        <rFont val="Times New Roman"/>
        <family val="1"/>
        <charset val="186"/>
      </rPr>
      <t>°</t>
    </r>
    <r>
      <rPr>
        <sz val="11"/>
        <color theme="1"/>
        <rFont val="Times New Roman"/>
        <family val="1"/>
        <charset val="186"/>
      </rPr>
      <t>, 1</t>
    </r>
    <r>
      <rPr>
        <vertAlign val="superscript"/>
        <sz val="11"/>
        <color theme="1"/>
        <rFont val="Times New Roman"/>
        <family val="1"/>
        <charset val="186"/>
      </rPr>
      <t>°</t>
    </r>
    <r>
      <rPr>
        <sz val="11"/>
        <color theme="1"/>
        <rFont val="Times New Roman"/>
        <family val="1"/>
        <charset val="186"/>
      </rPr>
      <t xml:space="preserve"> žingsniu.</t>
    </r>
  </si>
  <si>
    <t>4.4.6</t>
  </si>
  <si>
    <t xml:space="preserve">Priedo skaitymui (ADD) matavimo ribos </t>
  </si>
  <si>
    <t>Ne siauresniame diapazone nei 0,00D - +10,00D.</t>
  </si>
  <si>
    <t>4.4.7</t>
  </si>
  <si>
    <t>Priedo skaitymui (ADD) žingsniai</t>
  </si>
  <si>
    <t>4.4.8</t>
  </si>
  <si>
    <t>Automatinis monofokinių ir multifokinių (bifokinių, progresinių) lęšių atpažinimas</t>
  </si>
  <si>
    <t>Būtinas.</t>
  </si>
  <si>
    <t>4.4.9</t>
  </si>
  <si>
    <t>Multifokinių (progresinių) lęšių matavimo režimas</t>
  </si>
  <si>
    <t>Būtinas su pagalbinėmis instrukcijomis ekrane.</t>
  </si>
  <si>
    <t>4.4.10</t>
  </si>
  <si>
    <t>Prizmių matavimo ribos</t>
  </si>
  <si>
    <t xml:space="preserve"> Ne siauresniame diapazone nei 0 - 10,00∆.</t>
  </si>
  <si>
    <t>4.4.11</t>
  </si>
  <si>
    <t>Prizmių reikšmės pateikimo būdai</t>
  </si>
  <si>
    <t xml:space="preserve">1. X-Y koordinačių sistemoje.
2. P-B poliarinių koordinačių sistemoje.
</t>
  </si>
  <si>
    <t>4.4.12</t>
  </si>
  <si>
    <t>PD matavimo ribos</t>
  </si>
  <si>
    <t>Ne siauresnėse ribose nei 10,0 - 90,0 mm.</t>
  </si>
  <si>
    <t>4.4.13</t>
  </si>
  <si>
    <t>Matuojamų lęšių diametras (Ø)</t>
  </si>
  <si>
    <t>Ne siauresnėse ribose nei 5,0 - 100,0 mm.</t>
  </si>
  <si>
    <t>4.4.14</t>
  </si>
  <si>
    <t>Kontaktinių lęšių matavimas</t>
  </si>
  <si>
    <t>Minkštų ir kietų.</t>
  </si>
  <si>
    <t>4.4.15</t>
  </si>
  <si>
    <t>Matavimų rezultatų atspausdinimas</t>
  </si>
  <si>
    <t>Būtinas, integruoto terminio spausdintuvo pagalba.</t>
  </si>
  <si>
    <t>4.4.16</t>
  </si>
  <si>
    <t>Jungtys su išoriniais įrenginiais</t>
  </si>
  <si>
    <t>Būtinas duomenų perdavimas į automatinį foropterį.</t>
  </si>
  <si>
    <t>4.4.17</t>
  </si>
  <si>
    <t>Prietaiso maitinimas</t>
  </si>
  <si>
    <t>4.4.18</t>
  </si>
  <si>
    <t>4.5</t>
  </si>
  <si>
    <t xml:space="preserve">1. Rankoje laikomas, pirštais valdomas bekontaktis plataus lauko lęšis. 
2. Apžiūros laukai ne mažiau nei šie: 103°; 124°.
3. Vaizdo padidinimas 0,72x (±1%) lazerio spindulio diametras 1,39x (±1%)
4. Pagamintas iš stiklo ar lygiavertės medžiagos.
5. Padengtas dangomis, pagerinančiomis vaizdo ryškumą ir  sumažinančiomis šviesos atspindžius.
</t>
  </si>
  <si>
    <t xml:space="preserve">1. Prekės, kurios yra priskiriamos medicinos prietaisų I klasei, IIa, IIb  bei III klasei, turi atitikti Europos Parlamento ir Tarybos reglamento (ES) 2017/745 dėl medicinos priemonių reikalavimus. </t>
  </si>
  <si>
    <r>
      <t xml:space="preserve">2. Prekės, kurios yra priskiriamos in vitro medicinos priemonėms turi atitikti Europos Parlamento ir Tarybos reglamento (ES) 2017/746 dėl </t>
    </r>
    <r>
      <rPr>
        <i/>
        <sz val="12"/>
        <rFont val="Times New Roman"/>
        <family val="1"/>
        <charset val="186"/>
      </rPr>
      <t xml:space="preserve">in vitro </t>
    </r>
    <r>
      <rPr>
        <sz val="12"/>
        <rFont val="Times New Roman"/>
        <family val="1"/>
        <charset val="186"/>
      </rPr>
      <t xml:space="preserve">diagnostikos medicinos priemonių nustatytus reikalavimus. </t>
    </r>
  </si>
  <si>
    <t>3. Prekės privalo būti naujos, nenaudotos ir atitikti II dalyje nurodytus techninės specifikacijos reikalavimus.</t>
  </si>
  <si>
    <t>4. Jeigu siūlomų įsigyti prekių gamintojas yra ne iš ES narių, Tiekėjas privalo nurodyti informaciją apie įgaliotąjį atstovą, kuris yra registruotas ES šalyje.</t>
  </si>
  <si>
    <t>5. Prekių komplektacijoje turi būti  naudojimo instrukcijos lietuvių ir anglų kalba.</t>
  </si>
  <si>
    <t>III. ŽENKLINIMAS, PAKAVIMAS IR PRIĖMIMAS</t>
  </si>
  <si>
    <t>6. Prekių ženklinimas (išskyrus pirkimo dalį, kurios eil. Nr. 14) turi atitikti Europos Parlamento ir Tarybos reglamento (ES) 2017/745 dėl medicinos priemonių  nustatytus ir šioje techninėje specifikacijoje nurodytus reikalavimus.</t>
  </si>
  <si>
    <t>7. Prekių ženklinimas pirkimo daliai Nr. 14 privalo atitikti Europos Parlamento ir Tarybos reglamento (ES) 217/746 dėl in vitro diagnostikos medicinos priemonių nustatytus ir šioje techninėje specifikacijoje nurodytus reikalavimus.</t>
  </si>
  <si>
    <t>8. Prekės priimamos vadovaujantis pirkimo-pardavimo sutartyje nustatytais reikalavimais.</t>
  </si>
  <si>
    <t xml:space="preserve">9.  Su prekių pristatymu teiktinų paslaugų pobūdis: transportavimas, pakavimas, pakrovimas, iškrovimas, išpakavimas, tikrinimas, pristatyto prietaiso/prekės surinkimas, sumontavimas/instaliavimas perkančiosios organizacijos nurodytu adresu, prietaiso/prekės paruošimas darbui ir suderinimas/išbandymas, medicinos prietaiso paso užpildymas (jei toks reikalingas), perkančiosios organizacijos personalo apmokymas dirbti su prietaisu/preke.
</t>
  </si>
  <si>
    <t>MEDICINOS PRIETAISŲ TECHNINĖ SPECIFIKACIJA</t>
  </si>
  <si>
    <t xml:space="preserve">2. Prekės, kurios yra priskiriamos in vitro medicinos priemonėms turi atitikti Europos Parlamento ir Tarybos reglamento (ES) 2017/746 dėl in vitro diagnostikos medicinos priemonių nustatytus reikalavimus. </t>
  </si>
  <si>
    <t>UAB „Neurovita“</t>
  </si>
  <si>
    <t>Andrej Avin</t>
  </si>
  <si>
    <t>Automatinis foropteris, optotipų demonstravimo ekranas ir dioptrimetras  pilnai suderinami tarpusavyje bei su įstaigoje turimu gamintojo ,,Unicos“ autorefraktometru,  ir sujungti į vieną sistemą.</t>
  </si>
  <si>
    <t xml:space="preserve">Oftalmologinė darbo vieta, skirta sukomplektuoti įvairius oftalmologinius prietaisus į vieną universalų diagnostinį įrenginį, susidedanti iš: 
1. Kėdės pacientui;  
2. Judančio stalviršio prietaisams pastatyti. </t>
  </si>
  <si>
    <r>
      <t xml:space="preserve">1. Valdoma mygtukais valdymo panelėje.
2. Reguliuojamo aukščio.
3. Kėdės aukščio reguliavimo diapazonas, ne siauresnėse ribose kaip 48-62 cm.                                                                                        4. reguliuojama nugarine dalimi.                                                          </t>
    </r>
    <r>
      <rPr>
        <sz val="11"/>
        <rFont val="Times New Roman"/>
        <family val="1"/>
      </rPr>
      <t xml:space="preserve">5. Galimybė pasirinkti spalvą.  </t>
    </r>
    <r>
      <rPr>
        <sz val="11"/>
        <color rgb="FFFF0000"/>
        <rFont val="Times New Roman"/>
        <family val="1"/>
      </rPr>
      <t xml:space="preserve">                     </t>
    </r>
    <r>
      <rPr>
        <sz val="11"/>
        <color theme="1"/>
        <rFont val="Times New Roman"/>
        <family val="1"/>
      </rPr>
      <t xml:space="preserve">                                        6. Kėdės atramos rankoms, atlenkiamos.                                             7. Kėdės judrumas apie vertikalią ašį, pasukama į šoną 180°, su pasukimo blokatoriumi                                                                          8. Maksimali leistina kėdės apkrova, 160 kg.</t>
    </r>
  </si>
  <si>
    <t>1. Judantis  2 kryptimis;
2. Pasukamas apie vertikalią ašį  90°;
3. Pastumiamas į šonus pagal horizontalią ašį;                                    4. Maksimali leistina stalviršio apkrova 160 kg.</t>
  </si>
  <si>
    <t>montuojant pasirinkti darbo stalviršio vietą iš kairės arba iš dešinės dirbančio gydytojo pusės.</t>
  </si>
  <si>
    <t>laikikliai skirti montuojamų sistemoje oftalmologinių prietaisų laidams sudėti.</t>
  </si>
  <si>
    <t>apšvietimo lempa ir apšvietimo intensyvumo reguliavimu valdymo panelėje.</t>
  </si>
  <si>
    <t>24 mėn.</t>
  </si>
  <si>
    <t>ribose  nuo -29 iki +26,75D; 0,25D, 3,00D žingsniu.</t>
  </si>
  <si>
    <t>±8,75D; 0,25D, 1,00D žingsniu.</t>
  </si>
  <si>
    <t>nuo 0° iki 180° ,  kas 1°, 5°, 15°</t>
  </si>
  <si>
    <t>Skirtas optotipų demonstravimui pacientams. 24 colių įstrižainės LCD  monitorius su kompiuteriu (integruotu), Pakabinamas ant sienos arba pastatomas ant stovo. Pilnai suderinamas su automatiniu foropteriu.</t>
  </si>
  <si>
    <t>1.5-7.5 m</t>
  </si>
  <si>
    <t>Stereo</t>
  </si>
  <si>
    <t>10000:1</t>
  </si>
  <si>
    <t>Pasirenkami šie: 0,25D, 0,12D, 0,01D.</t>
  </si>
  <si>
    <t>0,00D - +10,00D.</t>
  </si>
  <si>
    <t>pagalbinėmis instrukcijomis ekrane.</t>
  </si>
  <si>
    <t xml:space="preserve"> 0 - 10,00∆.</t>
  </si>
  <si>
    <t>10,0 - 90,0 mm.</t>
  </si>
  <si>
    <t>ribose nei 5,0 - 100,0 mm.</t>
  </si>
  <si>
    <t xml:space="preserve"> integruoto terminio spausdintuvo pagalba.</t>
  </si>
  <si>
    <t>duomenų perdavimas į automatinį foropterį.</t>
  </si>
  <si>
    <t>24 mėn</t>
  </si>
  <si>
    <t>1. Rankoje laikomas, pirštais valdomas bekontaktis plataus lauko lęšis. 
2. Apžiūros laukai ne mažiau nei šie: 103°; 124°.
3. Vaizdo padidinimas 0,72x (±1%) lazerio spindulio diametras 1,39x (±1%)
4. Pagamintas iš stiklo ar lygiavertės medžiagos.
5. Padengtas dangomis, pagerinančiomis vaizdo ryškumą ir  sumažinančiomis šviesos atspindžius.</t>
  </si>
  <si>
    <t>2023-06-19 Nr. TS-146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</si>
</sst>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trike/>
      <sz val="1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u/>
      <sz val="11"/>
      <color indexed="12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1" fillId="0" borderId="0"/>
    <xf numFmtId="0" fontId="28" fillId="0" borderId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8" fillId="0" borderId="0" xfId="0" applyFont="1" applyFill="1" applyAlignment="1"/>
    <xf numFmtId="0" fontId="8" fillId="0" borderId="0" xfId="0" applyFont="1" applyFill="1"/>
    <xf numFmtId="0" fontId="10" fillId="0" borderId="1" xfId="3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5" fillId="2" borderId="1" xfId="3" applyFont="1" applyFill="1" applyBorder="1" applyAlignment="1">
      <alignment horizontal="center" vertical="center" wrapText="1"/>
    </xf>
    <xf numFmtId="0" fontId="5" fillId="0" borderId="0" xfId="0" applyFont="1" applyFill="1"/>
    <xf numFmtId="1" fontId="5" fillId="0" borderId="0" xfId="0" applyNumberFormat="1" applyFont="1" applyFill="1"/>
    <xf numFmtId="164" fontId="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2" fontId="16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1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2" fillId="0" borderId="0" xfId="0" applyFont="1" applyAlignment="1">
      <alignment horizontal="right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64" fontId="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18" fillId="0" borderId="0" xfId="0" applyFont="1" applyAlignment="1">
      <alignment horizontal="center"/>
    </xf>
    <xf numFmtId="0" fontId="12" fillId="0" borderId="0" xfId="0" applyFont="1" applyBorder="1"/>
    <xf numFmtId="49" fontId="8" fillId="0" borderId="15" xfId="6" applyNumberFormat="1" applyFont="1" applyFill="1" applyBorder="1" applyAlignment="1">
      <alignment horizontal="center" vertical="center" wrapText="1"/>
    </xf>
    <xf numFmtId="49" fontId="5" fillId="0" borderId="2" xfId="6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horizontal="center"/>
    </xf>
    <xf numFmtId="1" fontId="8" fillId="0" borderId="2" xfId="0" applyNumberFormat="1" applyFont="1" applyFill="1" applyBorder="1" applyAlignment="1" applyProtection="1">
      <alignment horizontal="center" vertical="center"/>
    </xf>
    <xf numFmtId="0" fontId="0" fillId="0" borderId="16" xfId="0" applyFont="1" applyBorder="1"/>
    <xf numFmtId="49" fontId="23" fillId="0" borderId="2" xfId="6" applyNumberFormat="1" applyFont="1" applyFill="1" applyBorder="1" applyAlignment="1">
      <alignment vertical="center" wrapText="1"/>
    </xf>
    <xf numFmtId="49" fontId="8" fillId="0" borderId="17" xfId="6" applyNumberFormat="1" applyFont="1" applyFill="1" applyBorder="1" applyAlignment="1">
      <alignment horizontal="center" vertical="center" wrapText="1"/>
    </xf>
    <xf numFmtId="49" fontId="23" fillId="0" borderId="1" xfId="6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0" fontId="0" fillId="0" borderId="18" xfId="0" applyFont="1" applyBorder="1"/>
    <xf numFmtId="49" fontId="23" fillId="0" borderId="19" xfId="6" applyNumberFormat="1" applyFont="1" applyFill="1" applyBorder="1" applyAlignment="1">
      <alignment vertical="center" wrapText="1"/>
    </xf>
    <xf numFmtId="1" fontId="4" fillId="0" borderId="23" xfId="0" applyNumberFormat="1" applyFont="1" applyFill="1" applyBorder="1" applyAlignment="1" applyProtection="1">
      <alignment horizontal="center" vertical="center"/>
    </xf>
    <xf numFmtId="0" fontId="22" fillId="0" borderId="23" xfId="0" applyFont="1" applyBorder="1" applyAlignment="1">
      <alignment horizontal="center"/>
    </xf>
    <xf numFmtId="0" fontId="0" fillId="0" borderId="24" xfId="0" applyFont="1" applyBorder="1"/>
    <xf numFmtId="49" fontId="10" fillId="0" borderId="0" xfId="6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Font="1" applyBorder="1"/>
    <xf numFmtId="0" fontId="16" fillId="0" borderId="0" xfId="0" applyFont="1" applyAlignment="1">
      <alignment horizontal="left" indent="12"/>
    </xf>
    <xf numFmtId="0" fontId="4" fillId="0" borderId="0" xfId="0" applyFont="1" applyAlignment="1">
      <alignment horizontal="left" indent="12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0" fontId="5" fillId="0" borderId="0" xfId="0" applyFont="1" applyFill="1" applyAlignment="1">
      <alignment vertical="center"/>
    </xf>
    <xf numFmtId="0" fontId="4" fillId="0" borderId="0" xfId="1" applyFont="1" applyFill="1" applyAlignment="1">
      <alignment horizontal="center" wrapText="1"/>
    </xf>
    <xf numFmtId="0" fontId="5" fillId="0" borderId="0" xfId="0" applyFont="1"/>
    <xf numFmtId="0" fontId="3" fillId="0" borderId="0" xfId="0" applyFont="1"/>
    <xf numFmtId="0" fontId="8" fillId="0" borderId="0" xfId="1" applyFont="1" applyFill="1" applyAlignment="1">
      <alignment horizontal="center" wrapText="1"/>
    </xf>
    <xf numFmtId="0" fontId="5" fillId="0" borderId="0" xfId="1" applyFont="1" applyFill="1" applyBorder="1" applyAlignment="1">
      <alignment horizontal="justify" vertical="justify" wrapText="1"/>
    </xf>
    <xf numFmtId="0" fontId="5" fillId="0" borderId="0" xfId="0" applyFont="1" applyFill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4" fillId="0" borderId="25" xfId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Fill="1"/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13" fillId="0" borderId="0" xfId="0" applyFont="1" applyAlignment="1">
      <alignment vertical="center"/>
    </xf>
    <xf numFmtId="1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left"/>
    </xf>
    <xf numFmtId="1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/>
    <xf numFmtId="1" fontId="24" fillId="0" borderId="0" xfId="0" applyNumberFormat="1" applyFont="1" applyFill="1" applyBorder="1" applyAlignment="1"/>
    <xf numFmtId="0" fontId="5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 indent="7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indent="7"/>
    </xf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 indent="24"/>
    </xf>
    <xf numFmtId="164" fontId="8" fillId="0" borderId="0" xfId="0" applyNumberFormat="1" applyFont="1" applyFill="1" applyBorder="1" applyAlignment="1">
      <alignment horizontal="left" indent="24"/>
    </xf>
    <xf numFmtId="0" fontId="8" fillId="0" borderId="0" xfId="0" applyFont="1" applyFill="1" applyAlignment="1">
      <alignment horizontal="left" indent="24"/>
    </xf>
    <xf numFmtId="0" fontId="27" fillId="0" borderId="1" xfId="0" applyFont="1" applyBorder="1"/>
    <xf numFmtId="0" fontId="27" fillId="0" borderId="0" xfId="0" applyFont="1"/>
    <xf numFmtId="0" fontId="5" fillId="0" borderId="1" xfId="3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 wrapText="1"/>
    </xf>
    <xf numFmtId="2" fontId="5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2" fontId="14" fillId="0" borderId="1" xfId="0" applyNumberFormat="1" applyFont="1" applyBorder="1" applyAlignment="1">
      <alignment horizontal="center"/>
    </xf>
    <xf numFmtId="1" fontId="8" fillId="0" borderId="0" xfId="0" applyNumberFormat="1" applyFont="1" applyFill="1" applyAlignment="1">
      <alignment horizontal="left" vertical="top" wrapText="1" indent="24"/>
    </xf>
    <xf numFmtId="0" fontId="5" fillId="0" borderId="1" xfId="3" applyFont="1" applyFill="1" applyBorder="1" applyAlignment="1">
      <alignment horizontal="center" wrapText="1"/>
    </xf>
    <xf numFmtId="0" fontId="5" fillId="0" borderId="27" xfId="3" applyFont="1" applyFill="1" applyBorder="1" applyAlignment="1">
      <alignment horizontal="center" wrapText="1"/>
    </xf>
    <xf numFmtId="0" fontId="27" fillId="0" borderId="28" xfId="0" applyFont="1" applyFill="1" applyBorder="1" applyAlignment="1" applyProtection="1">
      <alignment wrapText="1"/>
      <protection locked="0"/>
    </xf>
    <xf numFmtId="0" fontId="27" fillId="0" borderId="1" xfId="0" applyFont="1" applyFill="1" applyBorder="1" applyAlignment="1" applyProtection="1">
      <alignment wrapText="1"/>
      <protection locked="0"/>
    </xf>
    <xf numFmtId="0" fontId="27" fillId="0" borderId="28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27" fillId="0" borderId="28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4" fillId="3" borderId="1" xfId="8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vertical="center" wrapText="1"/>
    </xf>
    <xf numFmtId="0" fontId="27" fillId="3" borderId="1" xfId="0" quotePrefix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7" fillId="3" borderId="1" xfId="0" quotePrefix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7" fillId="3" borderId="1" xfId="0" applyFont="1" applyFill="1" applyBorder="1"/>
    <xf numFmtId="0" fontId="14" fillId="0" borderId="1" xfId="0" applyFont="1" applyBorder="1" applyAlignment="1">
      <alignment vertical="center" wrapText="1"/>
    </xf>
    <xf numFmtId="0" fontId="27" fillId="3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33" fillId="0" borderId="1" xfId="9" applyFont="1" applyBorder="1" applyAlignment="1" applyProtection="1">
      <alignment vertical="center" wrapText="1"/>
    </xf>
    <xf numFmtId="0" fontId="27" fillId="3" borderId="27" xfId="0" applyFont="1" applyFill="1" applyBorder="1" applyAlignment="1">
      <alignment vertical="center"/>
    </xf>
    <xf numFmtId="0" fontId="27" fillId="3" borderId="1" xfId="0" applyFont="1" applyFill="1" applyBorder="1" applyAlignment="1"/>
    <xf numFmtId="0" fontId="30" fillId="0" borderId="0" xfId="8" applyFont="1"/>
    <xf numFmtId="2" fontId="27" fillId="0" borderId="1" xfId="0" quotePrefix="1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7" fillId="0" borderId="1" xfId="0" quotePrefix="1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35" fillId="0" borderId="0" xfId="8" applyFont="1"/>
    <xf numFmtId="0" fontId="27" fillId="0" borderId="1" xfId="0" applyFont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5" fillId="3" borderId="1" xfId="9" applyFont="1" applyFill="1" applyBorder="1" applyAlignment="1" applyProtection="1">
      <alignment vertical="top" wrapText="1"/>
    </xf>
    <xf numFmtId="0" fontId="1" fillId="0" borderId="0" xfId="8"/>
    <xf numFmtId="0" fontId="37" fillId="0" borderId="1" xfId="0" applyFont="1" applyFill="1" applyBorder="1" applyAlignment="1">
      <alignment wrapText="1"/>
    </xf>
    <xf numFmtId="0" fontId="37" fillId="0" borderId="1" xfId="0" applyFont="1" applyBorder="1" applyAlignment="1">
      <alignment wrapText="1"/>
    </xf>
    <xf numFmtId="0" fontId="37" fillId="0" borderId="1" xfId="0" applyFont="1" applyBorder="1"/>
    <xf numFmtId="0" fontId="37" fillId="0" borderId="1" xfId="0" applyFont="1" applyBorder="1" applyAlignment="1">
      <alignment horizontal="left"/>
    </xf>
    <xf numFmtId="0" fontId="40" fillId="0" borderId="1" xfId="0" applyFont="1" applyBorder="1"/>
    <xf numFmtId="0" fontId="40" fillId="0" borderId="1" xfId="0" applyFont="1" applyFill="1" applyBorder="1"/>
    <xf numFmtId="0" fontId="38" fillId="0" borderId="1" xfId="0" applyFont="1" applyFill="1" applyBorder="1" applyAlignment="1">
      <alignment vertical="center" wrapText="1"/>
    </xf>
    <xf numFmtId="0" fontId="37" fillId="0" borderId="1" xfId="0" applyFont="1" applyFill="1" applyBorder="1"/>
    <xf numFmtId="0" fontId="27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left"/>
    </xf>
    <xf numFmtId="2" fontId="27" fillId="0" borderId="1" xfId="0" quotePrefix="1" applyNumberFormat="1" applyFont="1" applyFill="1" applyBorder="1" applyAlignment="1">
      <alignment horizontal="left" vertical="center" wrapText="1"/>
    </xf>
    <xf numFmtId="0" fontId="27" fillId="0" borderId="1" xfId="0" quotePrefix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" fontId="8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justify" vertical="justify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29" fillId="0" borderId="0" xfId="0" applyFont="1" applyFill="1" applyAlignment="1">
      <alignment horizontal="center" vertical="top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27" fillId="3" borderId="27" xfId="0" applyFont="1" applyFill="1" applyBorder="1" applyAlignment="1">
      <alignment horizontal="left" vertical="center" wrapText="1"/>
    </xf>
    <xf numFmtId="0" fontId="27" fillId="3" borderId="29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0" borderId="25" xfId="0" applyFont="1" applyBorder="1" applyAlignment="1">
      <alignment vertical="center" wrapText="1"/>
    </xf>
    <xf numFmtId="0" fontId="27" fillId="0" borderId="1" xfId="0" applyFont="1" applyBorder="1" applyAlignment="1">
      <alignment horizontal="left" vertical="top" wrapText="1"/>
    </xf>
    <xf numFmtId="0" fontId="27" fillId="3" borderId="27" xfId="0" applyFont="1" applyFill="1" applyBorder="1" applyAlignment="1">
      <alignment vertical="center"/>
    </xf>
    <xf numFmtId="0" fontId="27" fillId="3" borderId="2" xfId="0" applyFont="1" applyFill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center" vertical="top" wrapText="1"/>
    </xf>
    <xf numFmtId="0" fontId="26" fillId="3" borderId="0" xfId="0" applyFont="1" applyFill="1" applyAlignment="1">
      <alignment horizontal="center" vertical="top" wrapText="1"/>
    </xf>
    <xf numFmtId="2" fontId="8" fillId="0" borderId="0" xfId="0" quotePrefix="1" applyNumberFormat="1" applyFont="1" applyFill="1" applyAlignment="1">
      <alignment horizontal="justify" vertical="justify" wrapText="1"/>
    </xf>
    <xf numFmtId="2" fontId="8" fillId="0" borderId="0" xfId="0" applyNumberFormat="1" applyFont="1" applyFill="1" applyAlignment="1">
      <alignment horizontal="justify" vertical="justify" wrapText="1"/>
    </xf>
    <xf numFmtId="0" fontId="8" fillId="0" borderId="0" xfId="0" applyFont="1" applyAlignment="1">
      <alignment horizontal="justify" vertical="justify"/>
    </xf>
    <xf numFmtId="0" fontId="4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 wrapText="1"/>
    </xf>
    <xf numFmtId="0" fontId="8" fillId="3" borderId="0" xfId="1" applyFont="1" applyFill="1" applyAlignment="1">
      <alignment horizontal="justify" vertical="top" wrapText="1"/>
    </xf>
    <xf numFmtId="0" fontId="8" fillId="3" borderId="0" xfId="1" applyFont="1" applyFill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8" fillId="0" borderId="0" xfId="1" applyFont="1" applyFill="1" applyBorder="1" applyAlignment="1">
      <alignment horizontal="justify" vertical="justify" wrapText="1"/>
    </xf>
    <xf numFmtId="0" fontId="8" fillId="0" borderId="0" xfId="0" quotePrefix="1" applyFont="1" applyFill="1" applyAlignment="1">
      <alignment horizontal="center"/>
    </xf>
    <xf numFmtId="0" fontId="8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10" fillId="0" borderId="20" xfId="6" applyNumberFormat="1" applyFont="1" applyFill="1" applyBorder="1" applyAlignment="1">
      <alignment horizontal="right" vertical="center" wrapText="1"/>
    </xf>
    <xf numFmtId="49" fontId="10" fillId="0" borderId="21" xfId="6" applyNumberFormat="1" applyFont="1" applyFill="1" applyBorder="1" applyAlignment="1">
      <alignment horizontal="right" vertical="center" wrapText="1"/>
    </xf>
    <xf numFmtId="49" fontId="10" fillId="0" borderId="22" xfId="6" applyNumberFormat="1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</cellXfs>
  <cellStyles count="10">
    <cellStyle name="Excel Built-in Normal" xfId="7"/>
    <cellStyle name="Hyperlink" xfId="9" builtinId="8"/>
    <cellStyle name="Įprastas 2" xfId="1"/>
    <cellStyle name="Normal" xfId="0" builtinId="0"/>
    <cellStyle name="Normal 17" xfId="4"/>
    <cellStyle name="Normal 2" xfId="2"/>
    <cellStyle name="Normal 2 2 2 2 2 2" xfId="8"/>
    <cellStyle name="Normal 5" xfId="5"/>
    <cellStyle name="Normal_Sheet1_1" xfId="6"/>
    <cellStyle name="Paprastas_Lapas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14</xdr:row>
      <xdr:rowOff>0</xdr:rowOff>
    </xdr:from>
    <xdr:ext cx="76200" cy="485775"/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14</xdr:row>
      <xdr:rowOff>0</xdr:rowOff>
    </xdr:from>
    <xdr:ext cx="76200" cy="485775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14</xdr:row>
      <xdr:rowOff>0</xdr:rowOff>
    </xdr:from>
    <xdr:ext cx="76200" cy="48577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14</xdr:row>
      <xdr:rowOff>0</xdr:rowOff>
    </xdr:from>
    <xdr:ext cx="76200" cy="48577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2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2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3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4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5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6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7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8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9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1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1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4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7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8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9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0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114300</xdr:rowOff>
    </xdr:to>
    <xdr:sp macro="" textlink="">
      <xdr:nvSpPr>
        <xdr:cNvPr id="1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19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19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19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20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20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34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34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34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34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34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37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3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4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4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5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37</xdr:row>
      <xdr:rowOff>171450</xdr:rowOff>
    </xdr:to>
    <xdr:sp macro="" textlink="">
      <xdr:nvSpPr>
        <xdr:cNvPr id="1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7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78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78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78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79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7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81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8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9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93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93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93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93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96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9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07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07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08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0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08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0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11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1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22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22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22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2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26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2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14</xdr:row>
      <xdr:rowOff>0</xdr:rowOff>
    </xdr:from>
    <xdr:ext cx="76200" cy="485775"/>
    <xdr:sp macro="" textlink="">
      <xdr:nvSpPr>
        <xdr:cNvPr id="2370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14</xdr:row>
      <xdr:rowOff>0</xdr:rowOff>
    </xdr:from>
    <xdr:ext cx="76200" cy="485775"/>
    <xdr:sp macro="" textlink="">
      <xdr:nvSpPr>
        <xdr:cNvPr id="2371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14</xdr:row>
      <xdr:rowOff>0</xdr:rowOff>
    </xdr:from>
    <xdr:ext cx="76200" cy="485775"/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14</xdr:row>
      <xdr:rowOff>194310</xdr:rowOff>
    </xdr:to>
    <xdr:sp macro="" textlink="">
      <xdr:nvSpPr>
        <xdr:cNvPr id="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4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5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194310"/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72</xdr:row>
      <xdr:rowOff>0</xdr:rowOff>
    </xdr:from>
    <xdr:to>
      <xdr:col>3</xdr:col>
      <xdr:colOff>133350</xdr:colOff>
      <xdr:row>74</xdr:row>
      <xdr:rowOff>20605</xdr:rowOff>
    </xdr:to>
    <xdr:sp macro="" textlink="">
      <xdr:nvSpPr>
        <xdr:cNvPr id="2" name="Text Box 112"/>
        <xdr:cNvSpPr txBox="1">
          <a:spLocks noChangeArrowheads="1"/>
        </xdr:cNvSpPr>
      </xdr:nvSpPr>
      <xdr:spPr bwMode="auto">
        <a:xfrm>
          <a:off x="6867525" y="59064525"/>
          <a:ext cx="133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72</xdr:row>
      <xdr:rowOff>0</xdr:rowOff>
    </xdr:from>
    <xdr:to>
      <xdr:col>2</xdr:col>
      <xdr:colOff>120650</xdr:colOff>
      <xdr:row>74</xdr:row>
      <xdr:rowOff>20605</xdr:rowOff>
    </xdr:to>
    <xdr:sp macro="" textlink="">
      <xdr:nvSpPr>
        <xdr:cNvPr id="3" name="Text Box 112"/>
        <xdr:cNvSpPr txBox="1">
          <a:spLocks noChangeArrowheads="1"/>
        </xdr:cNvSpPr>
      </xdr:nvSpPr>
      <xdr:spPr bwMode="auto">
        <a:xfrm>
          <a:off x="2543175" y="59064525"/>
          <a:ext cx="120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92075</xdr:colOff>
      <xdr:row>72</xdr:row>
      <xdr:rowOff>152400</xdr:rowOff>
    </xdr:to>
    <xdr:sp macro="" textlink="">
      <xdr:nvSpPr>
        <xdr:cNvPr id="4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92075</xdr:colOff>
      <xdr:row>72</xdr:row>
      <xdr:rowOff>152400</xdr:rowOff>
    </xdr:to>
    <xdr:sp macro="" textlink="">
      <xdr:nvSpPr>
        <xdr:cNvPr id="5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92075</xdr:colOff>
      <xdr:row>72</xdr:row>
      <xdr:rowOff>152400</xdr:rowOff>
    </xdr:to>
    <xdr:sp macro="" textlink="">
      <xdr:nvSpPr>
        <xdr:cNvPr id="6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92075</xdr:colOff>
      <xdr:row>72</xdr:row>
      <xdr:rowOff>152400</xdr:rowOff>
    </xdr:to>
    <xdr:sp macro="" textlink="">
      <xdr:nvSpPr>
        <xdr:cNvPr id="7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133350</xdr:colOff>
      <xdr:row>73</xdr:row>
      <xdr:rowOff>5637</xdr:rowOff>
    </xdr:to>
    <xdr:sp macro="" textlink="">
      <xdr:nvSpPr>
        <xdr:cNvPr id="8" name="Text Box 112"/>
        <xdr:cNvSpPr txBox="1">
          <a:spLocks noChangeArrowheads="1"/>
        </xdr:cNvSpPr>
      </xdr:nvSpPr>
      <xdr:spPr bwMode="auto">
        <a:xfrm>
          <a:off x="6867525" y="981360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72</xdr:row>
      <xdr:rowOff>0</xdr:rowOff>
    </xdr:from>
    <xdr:to>
      <xdr:col>1</xdr:col>
      <xdr:colOff>82356</xdr:colOff>
      <xdr:row>72</xdr:row>
      <xdr:rowOff>152400</xdr:rowOff>
    </xdr:to>
    <xdr:sp macro="" textlink="">
      <xdr:nvSpPr>
        <xdr:cNvPr id="9" name="Text Box 112"/>
        <xdr:cNvSpPr txBox="1">
          <a:spLocks noChangeArrowheads="1"/>
        </xdr:cNvSpPr>
      </xdr:nvSpPr>
      <xdr:spPr bwMode="auto">
        <a:xfrm>
          <a:off x="342706" y="99739773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72</xdr:row>
      <xdr:rowOff>0</xdr:rowOff>
    </xdr:from>
    <xdr:to>
      <xdr:col>1</xdr:col>
      <xdr:colOff>208708</xdr:colOff>
      <xdr:row>72</xdr:row>
      <xdr:rowOff>152400</xdr:rowOff>
    </xdr:to>
    <xdr:sp macro="" textlink="">
      <xdr:nvSpPr>
        <xdr:cNvPr id="10" name="Text Box 112"/>
        <xdr:cNvSpPr txBox="1">
          <a:spLocks noChangeArrowheads="1"/>
        </xdr:cNvSpPr>
      </xdr:nvSpPr>
      <xdr:spPr bwMode="auto">
        <a:xfrm>
          <a:off x="470807" y="10192061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72</xdr:row>
      <xdr:rowOff>0</xdr:rowOff>
    </xdr:from>
    <xdr:to>
      <xdr:col>1</xdr:col>
      <xdr:colOff>130952</xdr:colOff>
      <xdr:row>72</xdr:row>
      <xdr:rowOff>152400</xdr:rowOff>
    </xdr:to>
    <xdr:sp macro="" textlink="">
      <xdr:nvSpPr>
        <xdr:cNvPr id="11" name="Text Box 112"/>
        <xdr:cNvSpPr txBox="1">
          <a:spLocks noChangeArrowheads="1"/>
        </xdr:cNvSpPr>
      </xdr:nvSpPr>
      <xdr:spPr bwMode="auto">
        <a:xfrm>
          <a:off x="393051" y="101531834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92075</xdr:colOff>
      <xdr:row>72</xdr:row>
      <xdr:rowOff>152400</xdr:rowOff>
    </xdr:to>
    <xdr:sp macro="" textlink="">
      <xdr:nvSpPr>
        <xdr:cNvPr id="12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92075</xdr:colOff>
      <xdr:row>72</xdr:row>
      <xdr:rowOff>152400</xdr:rowOff>
    </xdr:to>
    <xdr:sp macro="" textlink="">
      <xdr:nvSpPr>
        <xdr:cNvPr id="13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92075</xdr:colOff>
      <xdr:row>72</xdr:row>
      <xdr:rowOff>152400</xdr:rowOff>
    </xdr:to>
    <xdr:sp macro="" textlink="">
      <xdr:nvSpPr>
        <xdr:cNvPr id="14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92075</xdr:colOff>
      <xdr:row>72</xdr:row>
      <xdr:rowOff>152400</xdr:rowOff>
    </xdr:to>
    <xdr:sp macro="" textlink="">
      <xdr:nvSpPr>
        <xdr:cNvPr id="15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92075</xdr:colOff>
      <xdr:row>72</xdr:row>
      <xdr:rowOff>152400</xdr:rowOff>
    </xdr:to>
    <xdr:sp macro="" textlink="">
      <xdr:nvSpPr>
        <xdr:cNvPr id="16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92075</xdr:colOff>
      <xdr:row>72</xdr:row>
      <xdr:rowOff>152400</xdr:rowOff>
    </xdr:to>
    <xdr:sp macro="" textlink="">
      <xdr:nvSpPr>
        <xdr:cNvPr id="17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92075</xdr:colOff>
      <xdr:row>72</xdr:row>
      <xdr:rowOff>152400</xdr:rowOff>
    </xdr:to>
    <xdr:sp macro="" textlink="">
      <xdr:nvSpPr>
        <xdr:cNvPr id="18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2546350</xdr:colOff>
      <xdr:row>72</xdr:row>
      <xdr:rowOff>171450</xdr:rowOff>
    </xdr:to>
    <xdr:sp macro="" textlink="">
      <xdr:nvSpPr>
        <xdr:cNvPr id="19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2498725</xdr:colOff>
      <xdr:row>72</xdr:row>
      <xdr:rowOff>152400</xdr:rowOff>
    </xdr:to>
    <xdr:sp macro="" textlink="">
      <xdr:nvSpPr>
        <xdr:cNvPr id="20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2498725</xdr:colOff>
      <xdr:row>72</xdr:row>
      <xdr:rowOff>152400</xdr:rowOff>
    </xdr:to>
    <xdr:sp macro="" textlink="">
      <xdr:nvSpPr>
        <xdr:cNvPr id="21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133350</xdr:colOff>
      <xdr:row>73</xdr:row>
      <xdr:rowOff>5637</xdr:rowOff>
    </xdr:to>
    <xdr:sp macro="" textlink="">
      <xdr:nvSpPr>
        <xdr:cNvPr id="22" name="Text Box 112"/>
        <xdr:cNvSpPr txBox="1">
          <a:spLocks noChangeArrowheads="1"/>
        </xdr:cNvSpPr>
      </xdr:nvSpPr>
      <xdr:spPr bwMode="auto">
        <a:xfrm>
          <a:off x="2543175" y="100812600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2546350</xdr:colOff>
      <xdr:row>72</xdr:row>
      <xdr:rowOff>171450</xdr:rowOff>
    </xdr:to>
    <xdr:sp macro="" textlink="">
      <xdr:nvSpPr>
        <xdr:cNvPr id="23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2546350</xdr:colOff>
      <xdr:row>72</xdr:row>
      <xdr:rowOff>171450</xdr:rowOff>
    </xdr:to>
    <xdr:sp macro="" textlink="">
      <xdr:nvSpPr>
        <xdr:cNvPr id="24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2498725</xdr:colOff>
      <xdr:row>72</xdr:row>
      <xdr:rowOff>57150</xdr:rowOff>
    </xdr:to>
    <xdr:sp macro="" textlink="">
      <xdr:nvSpPr>
        <xdr:cNvPr id="25" name="Text Box 124"/>
        <xdr:cNvSpPr txBox="1">
          <a:spLocks noChangeArrowheads="1"/>
        </xdr:cNvSpPr>
      </xdr:nvSpPr>
      <xdr:spPr bwMode="auto">
        <a:xfrm>
          <a:off x="2543175" y="95811975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2546350</xdr:colOff>
      <xdr:row>72</xdr:row>
      <xdr:rowOff>171450</xdr:rowOff>
    </xdr:to>
    <xdr:sp macro="" textlink="">
      <xdr:nvSpPr>
        <xdr:cNvPr id="26" name="Text Box 124"/>
        <xdr:cNvSpPr txBox="1">
          <a:spLocks noChangeArrowheads="1"/>
        </xdr:cNvSpPr>
      </xdr:nvSpPr>
      <xdr:spPr bwMode="auto">
        <a:xfrm>
          <a:off x="2543175" y="95716725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27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2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6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7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8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1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2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4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5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8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9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0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1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7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8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9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1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2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3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4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7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8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9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90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91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92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93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94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95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96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97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98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99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00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01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02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03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04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05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06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07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08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09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10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11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12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13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14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15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16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17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18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19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20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21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22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23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24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25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26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27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28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29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30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31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32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33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34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35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36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37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38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39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40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41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42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43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44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45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46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47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48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49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50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51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52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53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54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55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56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57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58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59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60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61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62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63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64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65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66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67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68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69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70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71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72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73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74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75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76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77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78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79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80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81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82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83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84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85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86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87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88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89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90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91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92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93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94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95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96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97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98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199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00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01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02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03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04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05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06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07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08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09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10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11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12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13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14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15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16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17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18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19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20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21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22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23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24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25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26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27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28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29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30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31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32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33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34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35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36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37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38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39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40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41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42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43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44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45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46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47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48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53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55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60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61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62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64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65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66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68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69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70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71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72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73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74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75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77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78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79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81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82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83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84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85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86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88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89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90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91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92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93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94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96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97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00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01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02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04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05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06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08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09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10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12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13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14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15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16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17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19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20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21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22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23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24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25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26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27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28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29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30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31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32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33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34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35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36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37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38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39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40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41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42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43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44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45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46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47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48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49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50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51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52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53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54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56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57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58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59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60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61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62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63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64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65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66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67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68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69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70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71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72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73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74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75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76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77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78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79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80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81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82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83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84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85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86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87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88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89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90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91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92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93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94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95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96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97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98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399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00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01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02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03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04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05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06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07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08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09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10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11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12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13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14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15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16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17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18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19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20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21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22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23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24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25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26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27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28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29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30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31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32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33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34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35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36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37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38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39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40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41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42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43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44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45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46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47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48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49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50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51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52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53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54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55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56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57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58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59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60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61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62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463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161925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77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78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82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83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84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87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88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89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91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93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94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95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96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97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98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499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00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01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02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04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05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06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07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08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09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11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12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13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14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15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16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17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18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19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20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21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22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23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24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25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26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27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28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29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30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31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32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33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35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36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37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38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39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40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41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42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43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44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45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46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47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48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49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50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51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52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53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54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55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56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57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58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59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60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61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62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63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64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65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66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67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68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69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70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71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72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73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74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75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76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77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78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79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80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81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82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83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84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85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86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87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88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89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90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91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92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93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94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95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96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97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98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599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00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01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02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03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04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05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06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07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08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09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10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11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12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13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14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15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16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17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18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19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20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21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22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23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24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25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26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27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28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29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30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31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32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33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34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35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36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37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38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39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40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41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42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43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44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45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46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47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48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49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50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51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52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53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54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55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56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57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58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59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60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61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62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63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64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65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66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67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68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69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70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71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72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73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88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89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90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91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94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95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96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97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98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01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02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04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05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06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07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08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09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10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11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12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13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21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22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24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26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27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28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29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30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31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32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33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34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36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37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38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39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40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41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42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43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44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45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46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51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52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53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54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55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56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57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58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59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60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61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62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63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64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65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66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67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68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69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70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71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72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73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74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75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76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77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78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79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80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81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82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83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84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85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86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87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88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89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90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92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93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94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95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96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97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98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799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00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01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02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03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04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05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06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07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08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09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10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11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12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13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14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15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16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17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18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19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20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21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22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23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24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25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26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27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28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29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30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31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32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33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34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35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36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37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38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39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40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41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42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43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44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45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46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47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48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49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50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51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52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53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54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55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56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57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58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59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60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61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62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63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64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65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66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67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68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69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70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71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72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73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74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75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76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77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78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79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80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81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82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83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84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85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86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87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88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89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90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91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92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93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94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95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96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97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72</xdr:row>
      <xdr:rowOff>161925</xdr:rowOff>
    </xdr:to>
    <xdr:sp macro="" textlink="">
      <xdr:nvSpPr>
        <xdr:cNvPr id="898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80</xdr:row>
      <xdr:rowOff>354093</xdr:rowOff>
    </xdr:to>
    <xdr:sp macro="" textlink="">
      <xdr:nvSpPr>
        <xdr:cNvPr id="899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80</xdr:row>
      <xdr:rowOff>354093</xdr:rowOff>
    </xdr:to>
    <xdr:sp macro="" textlink="">
      <xdr:nvSpPr>
        <xdr:cNvPr id="900" name="Text Box 134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80</xdr:row>
      <xdr:rowOff>354093</xdr:rowOff>
    </xdr:to>
    <xdr:sp macro="" textlink="">
      <xdr:nvSpPr>
        <xdr:cNvPr id="901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80</xdr:row>
      <xdr:rowOff>354093</xdr:rowOff>
    </xdr:to>
    <xdr:sp macro="" textlink="">
      <xdr:nvSpPr>
        <xdr:cNvPr id="902" name="Text Box 358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80</xdr:row>
      <xdr:rowOff>354093</xdr:rowOff>
    </xdr:to>
    <xdr:sp macro="" textlink="">
      <xdr:nvSpPr>
        <xdr:cNvPr id="903" name="Text Box 359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104775</xdr:colOff>
      <xdr:row>80</xdr:row>
      <xdr:rowOff>354093</xdr:rowOff>
    </xdr:to>
    <xdr:sp macro="" textlink="">
      <xdr:nvSpPr>
        <xdr:cNvPr id="904" name="Text Box 36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908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912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75</xdr:row>
      <xdr:rowOff>239876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75</xdr:row>
      <xdr:rowOff>239876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75</xdr:row>
      <xdr:rowOff>239876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75</xdr:row>
      <xdr:rowOff>239876</xdr:rowOff>
    </xdr:to>
    <xdr:sp macro="" textlink="">
      <xdr:nvSpPr>
        <xdr:cNvPr id="916" name="Text Box 26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133350</xdr:colOff>
      <xdr:row>72</xdr:row>
      <xdr:rowOff>152400</xdr:rowOff>
    </xdr:to>
    <xdr:sp macro="" textlink="">
      <xdr:nvSpPr>
        <xdr:cNvPr id="917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72</xdr:row>
      <xdr:rowOff>0</xdr:rowOff>
    </xdr:from>
    <xdr:ext cx="133350" cy="152400"/>
    <xdr:sp macro="" textlink="">
      <xdr:nvSpPr>
        <xdr:cNvPr id="918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72</xdr:row>
      <xdr:rowOff>0</xdr:rowOff>
    </xdr:from>
    <xdr:ext cx="133350" cy="276225"/>
    <xdr:sp macro="" textlink="">
      <xdr:nvSpPr>
        <xdr:cNvPr id="919" name="Text Box 112"/>
        <xdr:cNvSpPr txBox="1">
          <a:spLocks noChangeArrowheads="1"/>
        </xdr:cNvSpPr>
      </xdr:nvSpPr>
      <xdr:spPr bwMode="auto">
        <a:xfrm>
          <a:off x="3371850" y="1149286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76200" cy="1104900"/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76200" cy="1104900"/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76200" cy="1104900"/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76200" cy="1104900"/>
    <xdr:sp macro="" textlink="">
      <xdr:nvSpPr>
        <xdr:cNvPr id="923" name="Text Box 26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27495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27495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27495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27495</xdr:rowOff>
    </xdr:to>
    <xdr:sp macro="" textlink="">
      <xdr:nvSpPr>
        <xdr:cNvPr id="927" name="Text Box 4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27495</xdr:rowOff>
    </xdr:to>
    <xdr:sp macro="" textlink="">
      <xdr:nvSpPr>
        <xdr:cNvPr id="928" name="Text Box 5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27495</xdr:rowOff>
    </xdr:to>
    <xdr:sp macro="" textlink="">
      <xdr:nvSpPr>
        <xdr:cNvPr id="929" name="Text Box 6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27495</xdr:rowOff>
    </xdr:to>
    <xdr:sp macro="" textlink="">
      <xdr:nvSpPr>
        <xdr:cNvPr id="930" name="Text Box 7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27495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46545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46545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46545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46545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936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937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939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940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335318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335318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335318</xdr:rowOff>
    </xdr:to>
    <xdr:sp macro="" textlink="">
      <xdr:nvSpPr>
        <xdr:cNvPr id="943" name="Text Box 10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335318</xdr:rowOff>
    </xdr:to>
    <xdr:sp macro="" textlink="">
      <xdr:nvSpPr>
        <xdr:cNvPr id="944" name="Text Box 26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92615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92615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92615</xdr:rowOff>
    </xdr:to>
    <xdr:sp macro="" textlink="">
      <xdr:nvSpPr>
        <xdr:cNvPr id="947" name="Text Box 745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92615</xdr:rowOff>
    </xdr:to>
    <xdr:sp macro="" textlink="">
      <xdr:nvSpPr>
        <xdr:cNvPr id="948" name="Text Box 746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92615</xdr:rowOff>
    </xdr:to>
    <xdr:sp macro="" textlink="">
      <xdr:nvSpPr>
        <xdr:cNvPr id="949" name="Text Box 747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191755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191755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191755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191755</xdr:rowOff>
    </xdr:to>
    <xdr:sp macro="" textlink="">
      <xdr:nvSpPr>
        <xdr:cNvPr id="953" name="Text Box 26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92615</xdr:rowOff>
    </xdr:to>
    <xdr:sp macro="" textlink="">
      <xdr:nvSpPr>
        <xdr:cNvPr id="954" name="Text Box 2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105950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105950</xdr:rowOff>
    </xdr:to>
    <xdr:sp macro="" textlink="">
      <xdr:nvSpPr>
        <xdr:cNvPr id="956" name="Text Box 33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102140</xdr:rowOff>
    </xdr:to>
    <xdr:sp macro="" textlink="">
      <xdr:nvSpPr>
        <xdr:cNvPr id="957" name="Text Box 197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102140</xdr:rowOff>
    </xdr:to>
    <xdr:sp macro="" textlink="">
      <xdr:nvSpPr>
        <xdr:cNvPr id="958" name="Text Box 198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102140</xdr:rowOff>
    </xdr:to>
    <xdr:sp macro="" textlink="">
      <xdr:nvSpPr>
        <xdr:cNvPr id="959" name="Text Box 199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102140</xdr:rowOff>
    </xdr:to>
    <xdr:sp macro="" textlink="">
      <xdr:nvSpPr>
        <xdr:cNvPr id="960" name="Text Box 200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102140</xdr:rowOff>
    </xdr:to>
    <xdr:sp macro="" textlink="">
      <xdr:nvSpPr>
        <xdr:cNvPr id="961" name="Text Box 201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102140</xdr:rowOff>
    </xdr:to>
    <xdr:sp macro="" textlink="">
      <xdr:nvSpPr>
        <xdr:cNvPr id="962" name="Text Box 20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102140</xdr:rowOff>
    </xdr:to>
    <xdr:sp macro="" textlink="">
      <xdr:nvSpPr>
        <xdr:cNvPr id="963" name="Text Box 20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102140</xdr:rowOff>
    </xdr:to>
    <xdr:sp macro="" textlink="">
      <xdr:nvSpPr>
        <xdr:cNvPr id="964" name="Text Box 204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102140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102140</xdr:rowOff>
    </xdr:to>
    <xdr:sp macro="" textlink="">
      <xdr:nvSpPr>
        <xdr:cNvPr id="966" name="Text Box 3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97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97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83090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83090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83090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83090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83090</xdr:rowOff>
    </xdr:to>
    <xdr:sp macro="" textlink="">
      <xdr:nvSpPr>
        <xdr:cNvPr id="976" name="Text Box 5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83090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83090</xdr:rowOff>
    </xdr:to>
    <xdr:sp macro="" textlink="">
      <xdr:nvSpPr>
        <xdr:cNvPr id="978" name="Text Box 7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82</xdr:row>
      <xdr:rowOff>83090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42104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42104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42104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42104</xdr:rowOff>
    </xdr:to>
    <xdr:sp macro="" textlink="">
      <xdr:nvSpPr>
        <xdr:cNvPr id="983" name="Text Box 4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42104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42104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42104</xdr:rowOff>
    </xdr:to>
    <xdr:sp macro="" textlink="">
      <xdr:nvSpPr>
        <xdr:cNvPr id="986" name="Text Box 7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42104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992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993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994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995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996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997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998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999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00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01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2905"/>
    <xdr:sp macro="" textlink="">
      <xdr:nvSpPr>
        <xdr:cNvPr id="1002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03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011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012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13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14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15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16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17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18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19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20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21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22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2905"/>
    <xdr:sp macro="" textlink="">
      <xdr:nvSpPr>
        <xdr:cNvPr id="1023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024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25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26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27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28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029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033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35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36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37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38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39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40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41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42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43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2905"/>
    <xdr:sp macro="" textlink="">
      <xdr:nvSpPr>
        <xdr:cNvPr id="1044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045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049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051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052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059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060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061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65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066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434102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434102</xdr:rowOff>
    </xdr:to>
    <xdr:sp macro="" textlink="">
      <xdr:nvSpPr>
        <xdr:cNvPr id="1068" name="Text Box 9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434102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434102</xdr:rowOff>
    </xdr:to>
    <xdr:sp macro="" textlink="">
      <xdr:nvSpPr>
        <xdr:cNvPr id="1070" name="Text Box 26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213981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213981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073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074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075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076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077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078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079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080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8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83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84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85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86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87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88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89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90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91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92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0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097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101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103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05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106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107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09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10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11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12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13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14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15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16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17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18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20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126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127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128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129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3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13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13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13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3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3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3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3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3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4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4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4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4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4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2905"/>
    <xdr:sp macro="" textlink="">
      <xdr:nvSpPr>
        <xdr:cNvPr id="114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4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15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15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5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6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6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6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6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6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6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6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6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6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7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7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7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7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17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7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81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82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83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84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85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86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87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88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89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90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2905"/>
    <xdr:sp macro="" textlink="">
      <xdr:nvSpPr>
        <xdr:cNvPr id="1191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192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1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202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04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08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09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10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11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12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13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14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15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16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17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224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225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26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27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28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29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30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31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32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33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34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35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2905"/>
    <xdr:sp macro="" textlink="">
      <xdr:nvSpPr>
        <xdr:cNvPr id="1236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237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241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243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244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11622</xdr:rowOff>
    </xdr:to>
    <xdr:sp macro="" textlink="">
      <xdr:nvSpPr>
        <xdr:cNvPr id="1245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32576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25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25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301610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301610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301610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301610</xdr:rowOff>
    </xdr:to>
    <xdr:sp macro="" textlink="">
      <xdr:nvSpPr>
        <xdr:cNvPr id="1262" name="Text Box 26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175881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175881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175881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175881</xdr:rowOff>
    </xdr:to>
    <xdr:sp macro="" textlink="">
      <xdr:nvSpPr>
        <xdr:cNvPr id="1266" name="Text Box 26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267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268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269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270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271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272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273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274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7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77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78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79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80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81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82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83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84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85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86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2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2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95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96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297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299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03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04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05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06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07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08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09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10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11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12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14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179070</xdr:rowOff>
    </xdr:to>
    <xdr:sp macro="" textlink="">
      <xdr:nvSpPr>
        <xdr:cNvPr id="1315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180975</xdr:rowOff>
    </xdr:to>
    <xdr:sp macro="" textlink="">
      <xdr:nvSpPr>
        <xdr:cNvPr id="131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318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321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322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323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42106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326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30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31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32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33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34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35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36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37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38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2905"/>
    <xdr:sp macro="" textlink="">
      <xdr:nvSpPr>
        <xdr:cNvPr id="1339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40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344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345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53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57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58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59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60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61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62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63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64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65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66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68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69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37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7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7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7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7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7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8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8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8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8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8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2905"/>
    <xdr:sp macro="" textlink="">
      <xdr:nvSpPr>
        <xdr:cNvPr id="138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38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3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3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9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9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9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39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39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40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40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40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0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0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0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0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0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0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0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1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1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1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6690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88595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21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22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23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24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25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26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27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28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29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30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2905"/>
    <xdr:sp macro="" textlink="">
      <xdr:nvSpPr>
        <xdr:cNvPr id="1431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432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72</xdr:row>
      <xdr:rowOff>0</xdr:rowOff>
    </xdr:from>
    <xdr:to>
      <xdr:col>1</xdr:col>
      <xdr:colOff>95250</xdr:colOff>
      <xdr:row>72</xdr:row>
      <xdr:rowOff>152400</xdr:rowOff>
    </xdr:to>
    <xdr:sp macro="" textlink="">
      <xdr:nvSpPr>
        <xdr:cNvPr id="1433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1200150</xdr:colOff>
      <xdr:row>72</xdr:row>
      <xdr:rowOff>0</xdr:rowOff>
    </xdr:from>
    <xdr:to>
      <xdr:col>2</xdr:col>
      <xdr:colOff>1733550</xdr:colOff>
      <xdr:row>72</xdr:row>
      <xdr:rowOff>152400</xdr:rowOff>
    </xdr:to>
    <xdr:sp macro="" textlink="">
      <xdr:nvSpPr>
        <xdr:cNvPr id="1434" name="Text Box 124"/>
        <xdr:cNvSpPr txBox="1">
          <a:spLocks noChangeArrowheads="1"/>
        </xdr:cNvSpPr>
      </xdr:nvSpPr>
      <xdr:spPr bwMode="auto">
        <a:xfrm>
          <a:off x="1590675" y="134473950"/>
          <a:ext cx="2686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95250</xdr:colOff>
      <xdr:row>72</xdr:row>
      <xdr:rowOff>152400</xdr:rowOff>
    </xdr:to>
    <xdr:sp macro="" textlink="">
      <xdr:nvSpPr>
        <xdr:cNvPr id="1435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133350</xdr:colOff>
      <xdr:row>72</xdr:row>
      <xdr:rowOff>152400</xdr:rowOff>
    </xdr:to>
    <xdr:sp macro="" textlink="">
      <xdr:nvSpPr>
        <xdr:cNvPr id="1436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72</xdr:row>
      <xdr:rowOff>0</xdr:rowOff>
    </xdr:from>
    <xdr:to>
      <xdr:col>2</xdr:col>
      <xdr:colOff>133350</xdr:colOff>
      <xdr:row>72</xdr:row>
      <xdr:rowOff>152400</xdr:rowOff>
    </xdr:to>
    <xdr:sp macro="" textlink="">
      <xdr:nvSpPr>
        <xdr:cNvPr id="1437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990600</xdr:colOff>
      <xdr:row>72</xdr:row>
      <xdr:rowOff>0</xdr:rowOff>
    </xdr:from>
    <xdr:to>
      <xdr:col>2</xdr:col>
      <xdr:colOff>1123950</xdr:colOff>
      <xdr:row>73</xdr:row>
      <xdr:rowOff>85725</xdr:rowOff>
    </xdr:to>
    <xdr:sp macro="" textlink="">
      <xdr:nvSpPr>
        <xdr:cNvPr id="1438" name="Text Box 112"/>
        <xdr:cNvSpPr txBox="1">
          <a:spLocks noChangeArrowheads="1"/>
        </xdr:cNvSpPr>
      </xdr:nvSpPr>
      <xdr:spPr bwMode="auto">
        <a:xfrm>
          <a:off x="353377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72</xdr:row>
      <xdr:rowOff>0</xdr:rowOff>
    </xdr:from>
    <xdr:to>
      <xdr:col>1</xdr:col>
      <xdr:colOff>95250</xdr:colOff>
      <xdr:row>72</xdr:row>
      <xdr:rowOff>152400</xdr:rowOff>
    </xdr:to>
    <xdr:sp macro="" textlink="">
      <xdr:nvSpPr>
        <xdr:cNvPr id="1439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72</xdr:row>
      <xdr:rowOff>0</xdr:rowOff>
    </xdr:from>
    <xdr:ext cx="133350" cy="152400"/>
    <xdr:sp macro="" textlink="">
      <xdr:nvSpPr>
        <xdr:cNvPr id="1440" name="Text Box 112"/>
        <xdr:cNvSpPr txBox="1">
          <a:spLocks noChangeArrowheads="1"/>
        </xdr:cNvSpPr>
      </xdr:nvSpPr>
      <xdr:spPr bwMode="auto">
        <a:xfrm>
          <a:off x="68675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133350" cy="276225"/>
    <xdr:sp macro="" textlink="">
      <xdr:nvSpPr>
        <xdr:cNvPr id="1441" name="Text Box 112"/>
        <xdr:cNvSpPr txBox="1">
          <a:spLocks noChangeArrowheads="1"/>
        </xdr:cNvSpPr>
      </xdr:nvSpPr>
      <xdr:spPr bwMode="auto">
        <a:xfrm>
          <a:off x="686752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72</xdr:row>
      <xdr:rowOff>161925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72</xdr:row>
      <xdr:rowOff>161925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72</xdr:row>
      <xdr:rowOff>161925</xdr:rowOff>
    </xdr:to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72</xdr:row>
      <xdr:rowOff>161925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98</xdr:row>
      <xdr:rowOff>105747</xdr:rowOff>
    </xdr:to>
    <xdr:sp macro="" textlink="">
      <xdr:nvSpPr>
        <xdr:cNvPr id="1446" name="Text Box 778"/>
        <xdr:cNvSpPr txBox="1">
          <a:spLocks noChangeArrowheads="1"/>
        </xdr:cNvSpPr>
      </xdr:nvSpPr>
      <xdr:spPr bwMode="auto">
        <a:xfrm>
          <a:off x="6867525" y="134473950"/>
          <a:ext cx="76200" cy="670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100</xdr:row>
      <xdr:rowOff>6609</xdr:rowOff>
    </xdr:to>
    <xdr:sp macro="" textlink="">
      <xdr:nvSpPr>
        <xdr:cNvPr id="1447" name="Text Box 8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100</xdr:row>
      <xdr:rowOff>6609</xdr:rowOff>
    </xdr:to>
    <xdr:sp macro="" textlink="">
      <xdr:nvSpPr>
        <xdr:cNvPr id="1448" name="Text Box 9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100</xdr:row>
      <xdr:rowOff>6609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</xdr:colOff>
      <xdr:row>100</xdr:row>
      <xdr:rowOff>6609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104900"/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61925"/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61925"/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61925"/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61925"/>
    <xdr:sp macro="" textlink="">
      <xdr:nvSpPr>
        <xdr:cNvPr id="1458" name="Text Box 26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819150"/>
    <xdr:sp macro="" textlink="">
      <xdr:nvSpPr>
        <xdr:cNvPr id="1459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819150"/>
    <xdr:sp macro="" textlink="">
      <xdr:nvSpPr>
        <xdr:cNvPr id="1460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133350" cy="152400"/>
    <xdr:sp macro="" textlink="">
      <xdr:nvSpPr>
        <xdr:cNvPr id="1461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72</xdr:row>
      <xdr:rowOff>0</xdr:rowOff>
    </xdr:from>
    <xdr:ext cx="133350" cy="276225"/>
    <xdr:sp macro="" textlink="">
      <xdr:nvSpPr>
        <xdr:cNvPr id="1462" name="Text Box 112"/>
        <xdr:cNvSpPr txBox="1">
          <a:spLocks noChangeArrowheads="1"/>
        </xdr:cNvSpPr>
      </xdr:nvSpPr>
      <xdr:spPr bwMode="auto">
        <a:xfrm>
          <a:off x="3371850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46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46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178066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178066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178066</xdr:rowOff>
    </xdr:to>
    <xdr:sp macro="" textlink="">
      <xdr:nvSpPr>
        <xdr:cNvPr id="1470" name="Text Box 10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178066</xdr:rowOff>
    </xdr:to>
    <xdr:sp macro="" textlink="">
      <xdr:nvSpPr>
        <xdr:cNvPr id="1471" name="Text Box 26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159016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159016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159016</xdr:rowOff>
    </xdr:to>
    <xdr:sp macro="" textlink="">
      <xdr:nvSpPr>
        <xdr:cNvPr id="1474" name="Text Box 745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159016</xdr:rowOff>
    </xdr:to>
    <xdr:sp macro="" textlink="">
      <xdr:nvSpPr>
        <xdr:cNvPr id="1475" name="Text Box 746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159016</xdr:rowOff>
    </xdr:to>
    <xdr:sp macro="" textlink="">
      <xdr:nvSpPr>
        <xdr:cNvPr id="1476" name="Text Box 747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19204</xdr:rowOff>
    </xdr:to>
    <xdr:sp macro="" textlink="">
      <xdr:nvSpPr>
        <xdr:cNvPr id="1477" name="Text Box 8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19204</xdr:rowOff>
    </xdr:to>
    <xdr:sp macro="" textlink="">
      <xdr:nvSpPr>
        <xdr:cNvPr id="1478" name="Text Box 9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19204</xdr:rowOff>
    </xdr:to>
    <xdr:sp macro="" textlink="">
      <xdr:nvSpPr>
        <xdr:cNvPr id="1479" name="Text Box 10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19204</xdr:rowOff>
    </xdr:to>
    <xdr:sp macro="" textlink="">
      <xdr:nvSpPr>
        <xdr:cNvPr id="1480" name="Text Box 26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159016</xdr:rowOff>
    </xdr:to>
    <xdr:sp macro="" textlink="">
      <xdr:nvSpPr>
        <xdr:cNvPr id="1481" name="Text Box 2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169970</xdr:rowOff>
    </xdr:to>
    <xdr:sp macro="" textlink="">
      <xdr:nvSpPr>
        <xdr:cNvPr id="1482" name="Text Box 32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169970</xdr:rowOff>
    </xdr:to>
    <xdr:sp macro="" textlink="">
      <xdr:nvSpPr>
        <xdr:cNvPr id="1483" name="Text Box 33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166160</xdr:rowOff>
    </xdr:to>
    <xdr:sp macro="" textlink="">
      <xdr:nvSpPr>
        <xdr:cNvPr id="1484" name="Text Box 197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166160</xdr:rowOff>
    </xdr:to>
    <xdr:sp macro="" textlink="">
      <xdr:nvSpPr>
        <xdr:cNvPr id="1485" name="Text Box 198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166160</xdr:rowOff>
    </xdr:to>
    <xdr:sp macro="" textlink="">
      <xdr:nvSpPr>
        <xdr:cNvPr id="1486" name="Text Box 199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166160</xdr:rowOff>
    </xdr:to>
    <xdr:sp macro="" textlink="">
      <xdr:nvSpPr>
        <xdr:cNvPr id="1487" name="Text Box 200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166160</xdr:rowOff>
    </xdr:to>
    <xdr:sp macro="" textlink="">
      <xdr:nvSpPr>
        <xdr:cNvPr id="1488" name="Text Box 201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166160</xdr:rowOff>
    </xdr:to>
    <xdr:sp macro="" textlink="">
      <xdr:nvSpPr>
        <xdr:cNvPr id="1489" name="Text Box 20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166160</xdr:rowOff>
    </xdr:to>
    <xdr:sp macro="" textlink="">
      <xdr:nvSpPr>
        <xdr:cNvPr id="1490" name="Text Box 20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166160</xdr:rowOff>
    </xdr:to>
    <xdr:sp macro="" textlink="">
      <xdr:nvSpPr>
        <xdr:cNvPr id="1491" name="Text Box 204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166160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166160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49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49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149491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149491</xdr:rowOff>
    </xdr:to>
    <xdr:sp macro="" textlink="">
      <xdr:nvSpPr>
        <xdr:cNvPr id="1500" name="Text Box 2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149491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149491</xdr:rowOff>
    </xdr:to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149491</xdr:rowOff>
    </xdr:to>
    <xdr:sp macro="" textlink="">
      <xdr:nvSpPr>
        <xdr:cNvPr id="1503" name="Text Box 5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149491</xdr:rowOff>
    </xdr:to>
    <xdr:sp macro="" textlink="">
      <xdr:nvSpPr>
        <xdr:cNvPr id="1504" name="Text Box 6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149491</xdr:rowOff>
    </xdr:to>
    <xdr:sp macro="" textlink="">
      <xdr:nvSpPr>
        <xdr:cNvPr id="1505" name="Text Box 7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83</xdr:row>
      <xdr:rowOff>149491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510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11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12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13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14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15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16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17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18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19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20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2905"/>
    <xdr:sp macro="" textlink="">
      <xdr:nvSpPr>
        <xdr:cNvPr id="1521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22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529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530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531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32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33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34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35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36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37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38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39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40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41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2905"/>
    <xdr:sp macro="" textlink="">
      <xdr:nvSpPr>
        <xdr:cNvPr id="1542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543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4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4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552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53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54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55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56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57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58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59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60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61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62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2905"/>
    <xdr:sp macro="" textlink="">
      <xdr:nvSpPr>
        <xdr:cNvPr id="1563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564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67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568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78</xdr:row>
      <xdr:rowOff>0</xdr:rowOff>
    </xdr:from>
    <xdr:to>
      <xdr:col>2</xdr:col>
      <xdr:colOff>104775</xdr:colOff>
      <xdr:row>81</xdr:row>
      <xdr:rowOff>36347</xdr:rowOff>
    </xdr:to>
    <xdr:sp macro="" textlink="">
      <xdr:nvSpPr>
        <xdr:cNvPr id="1570" name="Text Box 309"/>
        <xdr:cNvSpPr txBox="1">
          <a:spLocks noChangeArrowheads="1"/>
        </xdr:cNvSpPr>
      </xdr:nvSpPr>
      <xdr:spPr bwMode="auto">
        <a:xfrm>
          <a:off x="3009900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71" name="Text Box 31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72" name="Text Box 311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73" name="Text Box 31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74" name="Text Box 31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75" name="Text Box 31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76" name="Text Box 31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77" name="Text Box 31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78" name="Text Box 31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79" name="Text Box 31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80" name="Text Box 31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81" name="Text Box 32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82" name="Text Box 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84" name="Text Box 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85" name="Text Box 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86" name="Text Box 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87" name="Text Box 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152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152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152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152</xdr:rowOff>
    </xdr:to>
    <xdr:sp macro="" textlink="">
      <xdr:nvSpPr>
        <xdr:cNvPr id="1591" name="Text Box 26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92" name="Text Box 3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93" name="Text Box 3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36347</xdr:rowOff>
    </xdr:to>
    <xdr:sp macro="" textlink="">
      <xdr:nvSpPr>
        <xdr:cNvPr id="1594" name="Text Box 3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597" name="Text Box 74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598" name="Text Box 74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599" name="Text Box 74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85879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85879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85879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80</xdr:row>
      <xdr:rowOff>85879</xdr:rowOff>
    </xdr:to>
    <xdr:sp macro="" textlink="">
      <xdr:nvSpPr>
        <xdr:cNvPr id="1603" name="Text Box 26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04" name="Text Box 2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32536</xdr:rowOff>
    </xdr:to>
    <xdr:sp macro="" textlink="">
      <xdr:nvSpPr>
        <xdr:cNvPr id="1605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32536</xdr:rowOff>
    </xdr:to>
    <xdr:sp macro="" textlink="">
      <xdr:nvSpPr>
        <xdr:cNvPr id="1606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07" name="Text Box 19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08" name="Text Box 19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09" name="Text Box 199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10" name="Text Box 200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11" name="Text Box 20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12" name="Text Box 20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13" name="Text Box 20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14" name="Text Box 20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16" name="Text Box 3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32536</xdr:rowOff>
    </xdr:to>
    <xdr:sp macro="" textlink="">
      <xdr:nvSpPr>
        <xdr:cNvPr id="1617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32536</xdr:rowOff>
    </xdr:to>
    <xdr:sp macro="" textlink="">
      <xdr:nvSpPr>
        <xdr:cNvPr id="1618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22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623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25" name="Text Box 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28" name="Text Box 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29" name="Text Box 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30" name="Text Box 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81</xdr:row>
      <xdr:rowOff>38251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215063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215063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215063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215063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215063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215063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215063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215063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45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46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47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48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49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50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51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52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53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2905"/>
    <xdr:sp macro="" textlink="">
      <xdr:nvSpPr>
        <xdr:cNvPr id="1654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55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59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100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66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67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68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69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70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71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72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73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74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82905"/>
    <xdr:sp macro="" textlink="">
      <xdr:nvSpPr>
        <xdr:cNvPr id="1675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398145"/>
    <xdr:sp macro="" textlink="">
      <xdr:nvSpPr>
        <xdr:cNvPr id="1676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79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466725"/>
    <xdr:sp macro="" textlink="">
      <xdr:nvSpPr>
        <xdr:cNvPr id="1680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009650"/>
    <xdr:sp macro="" textlink="">
      <xdr:nvSpPr>
        <xdr:cNvPr id="1681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1000"/>
    <xdr:sp macro="" textlink="">
      <xdr:nvSpPr>
        <xdr:cNvPr id="1685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87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88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89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90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91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92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93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94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95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82905"/>
    <xdr:sp macro="" textlink="">
      <xdr:nvSpPr>
        <xdr:cNvPr id="1696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398145"/>
    <xdr:sp macro="" textlink="">
      <xdr:nvSpPr>
        <xdr:cNvPr id="1697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707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709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710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711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712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717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009650"/>
    <xdr:sp macro="" textlink="">
      <xdr:nvSpPr>
        <xdr:cNvPr id="1718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91593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91593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91593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91593</xdr:rowOff>
    </xdr:to>
    <xdr:sp macro="" textlink="">
      <xdr:nvSpPr>
        <xdr:cNvPr id="1722" name="Text Box 26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95405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95405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25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26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27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28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29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30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31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32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44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7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7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009650"/>
    <xdr:sp macro="" textlink="">
      <xdr:nvSpPr>
        <xdr:cNvPr id="1749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52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53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55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57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58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59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60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61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62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63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64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65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66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67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68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69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70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773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77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776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778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779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781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178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178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8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8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8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9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9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9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9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9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9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9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2905"/>
    <xdr:sp macro="" textlink="">
      <xdr:nvSpPr>
        <xdr:cNvPr id="179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79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0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0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0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0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1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1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1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1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1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1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1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1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1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2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2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2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2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2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2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2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2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1831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33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34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35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36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37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38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39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40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41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42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2905"/>
    <xdr:sp macro="" textlink="">
      <xdr:nvSpPr>
        <xdr:cNvPr id="1843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844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8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49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52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54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56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57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58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59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60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61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62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63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64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65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66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67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68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69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81000"/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81000"/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81000"/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78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79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80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81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82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83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84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85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86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87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82905"/>
    <xdr:sp macro="" textlink="">
      <xdr:nvSpPr>
        <xdr:cNvPr id="1888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1889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894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896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215537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902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904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215060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09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009650"/>
    <xdr:sp macro="" textlink="">
      <xdr:nvSpPr>
        <xdr:cNvPr id="1910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97309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97309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97309</xdr:rowOff>
    </xdr:to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97309</xdr:rowOff>
    </xdr:to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95405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95405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95405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95405</xdr:rowOff>
    </xdr:to>
    <xdr:sp macro="" textlink="">
      <xdr:nvSpPr>
        <xdr:cNvPr id="1918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19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20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21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22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23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24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25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26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27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2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29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30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31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32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33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34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35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36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37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38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009650"/>
    <xdr:sp macro="" textlink="">
      <xdr:nvSpPr>
        <xdr:cNvPr id="19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47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49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52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53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54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55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56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57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58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59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60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61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62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63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64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66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179070</xdr:rowOff>
    </xdr:to>
    <xdr:sp macro="" textlink="">
      <xdr:nvSpPr>
        <xdr:cNvPr id="1967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180975</xdr:rowOff>
    </xdr:to>
    <xdr:sp macro="" textlink="">
      <xdr:nvSpPr>
        <xdr:cNvPr id="196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973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975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215065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1979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1980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81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82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83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84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85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86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87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88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89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90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2905"/>
    <xdr:sp macro="" textlink="">
      <xdr:nvSpPr>
        <xdr:cNvPr id="1991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1992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1996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009650"/>
    <xdr:sp macro="" textlink="">
      <xdr:nvSpPr>
        <xdr:cNvPr id="1997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998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00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01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03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05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06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07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08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09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10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11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12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13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14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15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16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17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18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1000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2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2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3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3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3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3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3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3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3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82905"/>
    <xdr:sp macro="" textlink="">
      <xdr:nvSpPr>
        <xdr:cNvPr id="203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398145"/>
    <xdr:sp macro="" textlink="">
      <xdr:nvSpPr>
        <xdr:cNvPr id="203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20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20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466725"/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009650"/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4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4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4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5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5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5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5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5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5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5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5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5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6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6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6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6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6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6690"/>
    <xdr:sp macro="" textlink="">
      <xdr:nvSpPr>
        <xdr:cNvPr id="206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88595"/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81000"/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81000"/>
    <xdr:sp macro="" textlink="">
      <xdr:nvSpPr>
        <xdr:cNvPr id="2071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81000"/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73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74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75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76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77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78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79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80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81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82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82905"/>
    <xdr:sp macro="" textlink="">
      <xdr:nvSpPr>
        <xdr:cNvPr id="2083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398145"/>
    <xdr:sp macro="" textlink="">
      <xdr:nvSpPr>
        <xdr:cNvPr id="2084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78</xdr:row>
      <xdr:rowOff>0</xdr:rowOff>
    </xdr:from>
    <xdr:to>
      <xdr:col>3</xdr:col>
      <xdr:colOff>133350</xdr:colOff>
      <xdr:row>80</xdr:row>
      <xdr:rowOff>228405</xdr:rowOff>
    </xdr:to>
    <xdr:sp macro="" textlink="">
      <xdr:nvSpPr>
        <xdr:cNvPr id="2085" name="Text Box 112"/>
        <xdr:cNvSpPr txBox="1">
          <a:spLocks noChangeArrowheads="1"/>
        </xdr:cNvSpPr>
      </xdr:nvSpPr>
      <xdr:spPr bwMode="auto">
        <a:xfrm>
          <a:off x="7038975" y="54559200"/>
          <a:ext cx="1333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78</xdr:row>
      <xdr:rowOff>0</xdr:rowOff>
    </xdr:from>
    <xdr:to>
      <xdr:col>2</xdr:col>
      <xdr:colOff>120650</xdr:colOff>
      <xdr:row>80</xdr:row>
      <xdr:rowOff>228405</xdr:rowOff>
    </xdr:to>
    <xdr:sp macro="" textlink="">
      <xdr:nvSpPr>
        <xdr:cNvPr id="2086" name="Text Box 112"/>
        <xdr:cNvSpPr txBox="1">
          <a:spLocks noChangeArrowheads="1"/>
        </xdr:cNvSpPr>
      </xdr:nvSpPr>
      <xdr:spPr bwMode="auto">
        <a:xfrm>
          <a:off x="2543175" y="54559200"/>
          <a:ext cx="1206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78</xdr:row>
      <xdr:rowOff>0</xdr:rowOff>
    </xdr:from>
    <xdr:to>
      <xdr:col>1</xdr:col>
      <xdr:colOff>92075</xdr:colOff>
      <xdr:row>78</xdr:row>
      <xdr:rowOff>152400</xdr:rowOff>
    </xdr:to>
    <xdr:sp macro="" textlink="">
      <xdr:nvSpPr>
        <xdr:cNvPr id="208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78</xdr:row>
      <xdr:rowOff>0</xdr:rowOff>
    </xdr:from>
    <xdr:to>
      <xdr:col>1</xdr:col>
      <xdr:colOff>92075</xdr:colOff>
      <xdr:row>78</xdr:row>
      <xdr:rowOff>152400</xdr:rowOff>
    </xdr:to>
    <xdr:sp macro="" textlink="">
      <xdr:nvSpPr>
        <xdr:cNvPr id="208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78</xdr:row>
      <xdr:rowOff>0</xdr:rowOff>
    </xdr:from>
    <xdr:to>
      <xdr:col>1</xdr:col>
      <xdr:colOff>92075</xdr:colOff>
      <xdr:row>78</xdr:row>
      <xdr:rowOff>152400</xdr:rowOff>
    </xdr:to>
    <xdr:sp macro="" textlink="">
      <xdr:nvSpPr>
        <xdr:cNvPr id="208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78</xdr:row>
      <xdr:rowOff>0</xdr:rowOff>
    </xdr:from>
    <xdr:to>
      <xdr:col>1</xdr:col>
      <xdr:colOff>92075</xdr:colOff>
      <xdr:row>78</xdr:row>
      <xdr:rowOff>152400</xdr:rowOff>
    </xdr:to>
    <xdr:sp macro="" textlink="">
      <xdr:nvSpPr>
        <xdr:cNvPr id="209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133350</xdr:colOff>
      <xdr:row>79</xdr:row>
      <xdr:rowOff>20111</xdr:rowOff>
    </xdr:to>
    <xdr:sp macro="" textlink="">
      <xdr:nvSpPr>
        <xdr:cNvPr id="2091" name="Text Box 112"/>
        <xdr:cNvSpPr txBox="1">
          <a:spLocks noChangeArrowheads="1"/>
        </xdr:cNvSpPr>
      </xdr:nvSpPr>
      <xdr:spPr bwMode="auto">
        <a:xfrm>
          <a:off x="70389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78</xdr:row>
      <xdr:rowOff>0</xdr:rowOff>
    </xdr:from>
    <xdr:to>
      <xdr:col>1</xdr:col>
      <xdr:colOff>82356</xdr:colOff>
      <xdr:row>78</xdr:row>
      <xdr:rowOff>152400</xdr:rowOff>
    </xdr:to>
    <xdr:sp macro="" textlink="">
      <xdr:nvSpPr>
        <xdr:cNvPr id="2092" name="Text Box 112"/>
        <xdr:cNvSpPr txBox="1">
          <a:spLocks noChangeArrowheads="1"/>
        </xdr:cNvSpPr>
      </xdr:nvSpPr>
      <xdr:spPr bwMode="auto">
        <a:xfrm>
          <a:off x="342706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78</xdr:row>
      <xdr:rowOff>0</xdr:rowOff>
    </xdr:from>
    <xdr:to>
      <xdr:col>1</xdr:col>
      <xdr:colOff>208708</xdr:colOff>
      <xdr:row>78</xdr:row>
      <xdr:rowOff>152400</xdr:rowOff>
    </xdr:to>
    <xdr:sp macro="" textlink="">
      <xdr:nvSpPr>
        <xdr:cNvPr id="2093" name="Text Box 112"/>
        <xdr:cNvSpPr txBox="1">
          <a:spLocks noChangeArrowheads="1"/>
        </xdr:cNvSpPr>
      </xdr:nvSpPr>
      <xdr:spPr bwMode="auto">
        <a:xfrm>
          <a:off x="470807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78</xdr:row>
      <xdr:rowOff>0</xdr:rowOff>
    </xdr:from>
    <xdr:to>
      <xdr:col>1</xdr:col>
      <xdr:colOff>130952</xdr:colOff>
      <xdr:row>78</xdr:row>
      <xdr:rowOff>152400</xdr:rowOff>
    </xdr:to>
    <xdr:sp macro="" textlink="">
      <xdr:nvSpPr>
        <xdr:cNvPr id="2094" name="Text Box 112"/>
        <xdr:cNvSpPr txBox="1">
          <a:spLocks noChangeArrowheads="1"/>
        </xdr:cNvSpPr>
      </xdr:nvSpPr>
      <xdr:spPr bwMode="auto">
        <a:xfrm>
          <a:off x="393051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78</xdr:row>
      <xdr:rowOff>0</xdr:rowOff>
    </xdr:from>
    <xdr:to>
      <xdr:col>1</xdr:col>
      <xdr:colOff>92075</xdr:colOff>
      <xdr:row>78</xdr:row>
      <xdr:rowOff>152400</xdr:rowOff>
    </xdr:to>
    <xdr:sp macro="" textlink="">
      <xdr:nvSpPr>
        <xdr:cNvPr id="2095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78</xdr:row>
      <xdr:rowOff>0</xdr:rowOff>
    </xdr:from>
    <xdr:to>
      <xdr:col>1</xdr:col>
      <xdr:colOff>92075</xdr:colOff>
      <xdr:row>78</xdr:row>
      <xdr:rowOff>152400</xdr:rowOff>
    </xdr:to>
    <xdr:sp macro="" textlink="">
      <xdr:nvSpPr>
        <xdr:cNvPr id="2096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78</xdr:row>
      <xdr:rowOff>0</xdr:rowOff>
    </xdr:from>
    <xdr:to>
      <xdr:col>1</xdr:col>
      <xdr:colOff>92075</xdr:colOff>
      <xdr:row>78</xdr:row>
      <xdr:rowOff>152400</xdr:rowOff>
    </xdr:to>
    <xdr:sp macro="" textlink="">
      <xdr:nvSpPr>
        <xdr:cNvPr id="209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78</xdr:row>
      <xdr:rowOff>0</xdr:rowOff>
    </xdr:from>
    <xdr:to>
      <xdr:col>1</xdr:col>
      <xdr:colOff>92075</xdr:colOff>
      <xdr:row>78</xdr:row>
      <xdr:rowOff>152400</xdr:rowOff>
    </xdr:to>
    <xdr:sp macro="" textlink="">
      <xdr:nvSpPr>
        <xdr:cNvPr id="209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78</xdr:row>
      <xdr:rowOff>0</xdr:rowOff>
    </xdr:from>
    <xdr:to>
      <xdr:col>1</xdr:col>
      <xdr:colOff>92075</xdr:colOff>
      <xdr:row>78</xdr:row>
      <xdr:rowOff>152400</xdr:rowOff>
    </xdr:to>
    <xdr:sp macro="" textlink="">
      <xdr:nvSpPr>
        <xdr:cNvPr id="209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78</xdr:row>
      <xdr:rowOff>0</xdr:rowOff>
    </xdr:from>
    <xdr:to>
      <xdr:col>1</xdr:col>
      <xdr:colOff>92075</xdr:colOff>
      <xdr:row>78</xdr:row>
      <xdr:rowOff>152400</xdr:rowOff>
    </xdr:to>
    <xdr:sp macro="" textlink="">
      <xdr:nvSpPr>
        <xdr:cNvPr id="210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78</xdr:row>
      <xdr:rowOff>0</xdr:rowOff>
    </xdr:from>
    <xdr:to>
      <xdr:col>1</xdr:col>
      <xdr:colOff>92075</xdr:colOff>
      <xdr:row>78</xdr:row>
      <xdr:rowOff>152400</xdr:rowOff>
    </xdr:to>
    <xdr:sp macro="" textlink="">
      <xdr:nvSpPr>
        <xdr:cNvPr id="2101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2546350</xdr:colOff>
      <xdr:row>78</xdr:row>
      <xdr:rowOff>171450</xdr:rowOff>
    </xdr:to>
    <xdr:sp macro="" textlink="">
      <xdr:nvSpPr>
        <xdr:cNvPr id="2102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2498725</xdr:colOff>
      <xdr:row>78</xdr:row>
      <xdr:rowOff>152400</xdr:rowOff>
    </xdr:to>
    <xdr:sp macro="" textlink="">
      <xdr:nvSpPr>
        <xdr:cNvPr id="2103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2498725</xdr:colOff>
      <xdr:row>78</xdr:row>
      <xdr:rowOff>152400</xdr:rowOff>
    </xdr:to>
    <xdr:sp macro="" textlink="">
      <xdr:nvSpPr>
        <xdr:cNvPr id="2104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133350</xdr:colOff>
      <xdr:row>79</xdr:row>
      <xdr:rowOff>20111</xdr:rowOff>
    </xdr:to>
    <xdr:sp macro="" textlink="">
      <xdr:nvSpPr>
        <xdr:cNvPr id="2105" name="Text Box 112"/>
        <xdr:cNvSpPr txBox="1">
          <a:spLocks noChangeArrowheads="1"/>
        </xdr:cNvSpPr>
      </xdr:nvSpPr>
      <xdr:spPr bwMode="auto">
        <a:xfrm>
          <a:off x="25431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2546350</xdr:colOff>
      <xdr:row>78</xdr:row>
      <xdr:rowOff>171450</xdr:rowOff>
    </xdr:to>
    <xdr:sp macro="" textlink="">
      <xdr:nvSpPr>
        <xdr:cNvPr id="2106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2546350</xdr:colOff>
      <xdr:row>78</xdr:row>
      <xdr:rowOff>171450</xdr:rowOff>
    </xdr:to>
    <xdr:sp macro="" textlink="">
      <xdr:nvSpPr>
        <xdr:cNvPr id="2107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2498725</xdr:colOff>
      <xdr:row>78</xdr:row>
      <xdr:rowOff>57150</xdr:rowOff>
    </xdr:to>
    <xdr:sp macro="" textlink="">
      <xdr:nvSpPr>
        <xdr:cNvPr id="2108" name="Text Box 124"/>
        <xdr:cNvSpPr txBox="1">
          <a:spLocks noChangeArrowheads="1"/>
        </xdr:cNvSpPr>
      </xdr:nvSpPr>
      <xdr:spPr bwMode="auto">
        <a:xfrm>
          <a:off x="2543175" y="54559200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2546350</xdr:colOff>
      <xdr:row>78</xdr:row>
      <xdr:rowOff>171450</xdr:rowOff>
    </xdr:to>
    <xdr:sp macro="" textlink="">
      <xdr:nvSpPr>
        <xdr:cNvPr id="2109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110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112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113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114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115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116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117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118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21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22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23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24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25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27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28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29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30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31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33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34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35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36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37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39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40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41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42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43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44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45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46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47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48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49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51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52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53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54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55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56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57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58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59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60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61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62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63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64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65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66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67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68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69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70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71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72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73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74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75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76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77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78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79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80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81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82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83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84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85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86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87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88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89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90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91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92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93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94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95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96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97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98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199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00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01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02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03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04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05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06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07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08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09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10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11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12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13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14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15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16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17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18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19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20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21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22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23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24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25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26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27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28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29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30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31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32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33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34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35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36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37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38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39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40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41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42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43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44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45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46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47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48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49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50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51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52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53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54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55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56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57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58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59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60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61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62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63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64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65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66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67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68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69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70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71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72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73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74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75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76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77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78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79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80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81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82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83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84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85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86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87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88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89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90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91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92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93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94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95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96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97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98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299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00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01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02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03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04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05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06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07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08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09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10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11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12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13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14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15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16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17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18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19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20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21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22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23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24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25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26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27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28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29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30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31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34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35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36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37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38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40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41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42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43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44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45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46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47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48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49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50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52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53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54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55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56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58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59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60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61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62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63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64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65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66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67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68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69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70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71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72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73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74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75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76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77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78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79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80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81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82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83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84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85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86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87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88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89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90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91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92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93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94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95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96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97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98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399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00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01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02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03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04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05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06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07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08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09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10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11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12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13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14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15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16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17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18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19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20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21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22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23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24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25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26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27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28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29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30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31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32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33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34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35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36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37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38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39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40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41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42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43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44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45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46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47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48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49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50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51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52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53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54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55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56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57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58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59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60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61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62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63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64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65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66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67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68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69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70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71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72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73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74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75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76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77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78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79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80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81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82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83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84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85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86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87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88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89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90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91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92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93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94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95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96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97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98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499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00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01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02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03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04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05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06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07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08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09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10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11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12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13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14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15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16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17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18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19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20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21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22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23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24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25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26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27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28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29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30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31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32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33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34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35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36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37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38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39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40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41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42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43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44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45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546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548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549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551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552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553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161925</xdr:rowOff>
    </xdr:to>
    <xdr:sp macro="" textlink="">
      <xdr:nvSpPr>
        <xdr:cNvPr id="2554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56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57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58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59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60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61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62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63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64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65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67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68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69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70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71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72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73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74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75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76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77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78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79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80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81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82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83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84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85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86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87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88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89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90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91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92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93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94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95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96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97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98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599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00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01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02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03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04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05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06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07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08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09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10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11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12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13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14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15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16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17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18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19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20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21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22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23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24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25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26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27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28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29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30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31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32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33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34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35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36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37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38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39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40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41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42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43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44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45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46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47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48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49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50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51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52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53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54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55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56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57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58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59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60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61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62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63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64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65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66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67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68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69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70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71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72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73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74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75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76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77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78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79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80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81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82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83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84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85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86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87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88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89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90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91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92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93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94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95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96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97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98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699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00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01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02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03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04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05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06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07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08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09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10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11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12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13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14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15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16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17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18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19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20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21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22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23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24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25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26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27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28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29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30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31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32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33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34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35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36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37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38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39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40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41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42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43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44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45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46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47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48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49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50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51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52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53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54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55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56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57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58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59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60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61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62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63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64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65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66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67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69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70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71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72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73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74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75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76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77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78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79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80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81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82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84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86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87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88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89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90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91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92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93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94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95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96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97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98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799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00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01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02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04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05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06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07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08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09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10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11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12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13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14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15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16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17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18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19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20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21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22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23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24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25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26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27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28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29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30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31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32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33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34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35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36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37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38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39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40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41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42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43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44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45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46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47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48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49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50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51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52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53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54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55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56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57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58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59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60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61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62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63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64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65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66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67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68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69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70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71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72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73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74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75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76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77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78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79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80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81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82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83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84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85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86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87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88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89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90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91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92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93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94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95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96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97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98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899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00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01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02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03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04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05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06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07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08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09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10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11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12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13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14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15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16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17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18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19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20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21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22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23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24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25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26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27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28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29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30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31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32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33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34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35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36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37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38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39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40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41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42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43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44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45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46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47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48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49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50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51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52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53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54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55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56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57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58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59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60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61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62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63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64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65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66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67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68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69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70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71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72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73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74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75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76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77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78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79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80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104775</xdr:colOff>
      <xdr:row>78</xdr:row>
      <xdr:rowOff>161925</xdr:rowOff>
    </xdr:to>
    <xdr:sp macro="" textlink="">
      <xdr:nvSpPr>
        <xdr:cNvPr id="2981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76200" cy="1104900"/>
    <xdr:sp macro="" textlink="">
      <xdr:nvSpPr>
        <xdr:cNvPr id="2982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104900"/>
    <xdr:sp macro="" textlink="">
      <xdr:nvSpPr>
        <xdr:cNvPr id="2983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104900"/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104900"/>
    <xdr:sp macro="" textlink="">
      <xdr:nvSpPr>
        <xdr:cNvPr id="2985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104900"/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104900"/>
    <xdr:sp macro="" textlink="">
      <xdr:nvSpPr>
        <xdr:cNvPr id="2987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104900"/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104900"/>
    <xdr:sp macro="" textlink="">
      <xdr:nvSpPr>
        <xdr:cNvPr id="2989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78</xdr:row>
      <xdr:rowOff>0</xdr:rowOff>
    </xdr:from>
    <xdr:to>
      <xdr:col>3</xdr:col>
      <xdr:colOff>76200</xdr:colOff>
      <xdr:row>83</xdr:row>
      <xdr:rowOff>93113</xdr:rowOff>
    </xdr:to>
    <xdr:sp macro="" textlink="">
      <xdr:nvSpPr>
        <xdr:cNvPr id="2990" name="Text Box 8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76200</xdr:colOff>
      <xdr:row>83</xdr:row>
      <xdr:rowOff>93113</xdr:rowOff>
    </xdr:to>
    <xdr:sp macro="" textlink="">
      <xdr:nvSpPr>
        <xdr:cNvPr id="2991" name="Text Box 9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76200</xdr:colOff>
      <xdr:row>83</xdr:row>
      <xdr:rowOff>93113</xdr:rowOff>
    </xdr:to>
    <xdr:sp macro="" textlink="">
      <xdr:nvSpPr>
        <xdr:cNvPr id="2992" name="Text Box 10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76200</xdr:colOff>
      <xdr:row>83</xdr:row>
      <xdr:rowOff>93113</xdr:rowOff>
    </xdr:to>
    <xdr:sp macro="" textlink="">
      <xdr:nvSpPr>
        <xdr:cNvPr id="2993" name="Text Box 26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133350</xdr:colOff>
      <xdr:row>78</xdr:row>
      <xdr:rowOff>152400</xdr:rowOff>
    </xdr:to>
    <xdr:sp macro="" textlink="">
      <xdr:nvSpPr>
        <xdr:cNvPr id="2994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78</xdr:row>
      <xdr:rowOff>0</xdr:rowOff>
    </xdr:from>
    <xdr:ext cx="133350" cy="152400"/>
    <xdr:sp macro="" textlink="">
      <xdr:nvSpPr>
        <xdr:cNvPr id="2995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78</xdr:row>
      <xdr:rowOff>0</xdr:rowOff>
    </xdr:from>
    <xdr:ext cx="133350" cy="276225"/>
    <xdr:sp macro="" textlink="">
      <xdr:nvSpPr>
        <xdr:cNvPr id="2996" name="Text Box 112"/>
        <xdr:cNvSpPr txBox="1">
          <a:spLocks noChangeArrowheads="1"/>
        </xdr:cNvSpPr>
      </xdr:nvSpPr>
      <xdr:spPr bwMode="auto">
        <a:xfrm>
          <a:off x="3371850" y="5455920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1104900"/>
    <xdr:sp macro="" textlink="">
      <xdr:nvSpPr>
        <xdr:cNvPr id="2997" name="Text Box 8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1104900"/>
    <xdr:sp macro="" textlink="">
      <xdr:nvSpPr>
        <xdr:cNvPr id="2998" name="Text Box 9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1104900"/>
    <xdr:sp macro="" textlink="">
      <xdr:nvSpPr>
        <xdr:cNvPr id="2999" name="Text Box 10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1104900"/>
    <xdr:sp macro="" textlink="">
      <xdr:nvSpPr>
        <xdr:cNvPr id="3000" name="Text Box 26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1" name="Text Box 5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2" name="Text Box 6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3" name="Text Box 7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4" name="Text Box 8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8" name="Text Box 5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4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5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5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5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85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4" name="Text Box 8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5" name="Text Box 9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6" name="Text Box 10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7" name="Text Box 26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58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59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0" name="Text Box 745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1" name="Text Box 746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2" name="Text Box 747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3" name="Text Box 8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4" name="Text Box 9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5" name="Text Box 10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6" name="Text Box 26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7" name="Text Box 2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868" name="Text Box 32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869" name="Text Box 33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0" name="Text Box 197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1" name="Text Box 198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2" name="Text Box 199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3" name="Text Box 200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4" name="Text Box 201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5" name="Text Box 20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6" name="Text Box 20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7" name="Text Box 204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8" name="Text Box 3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9" name="Text Box 3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884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8" name="Text Box 4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9" name="Text Box 5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90" name="Text Box 6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91" name="Text Box 7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92" name="Text Box 8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5" name="Text Box 3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6" name="Text Box 4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7" name="Text Box 5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8" name="Text Box 6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9" name="Text Box 7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900" name="Text Box 8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1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02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03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04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5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6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7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8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9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0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1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2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3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4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915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6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1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1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1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2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2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2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2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93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3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3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4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4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4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6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7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8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9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2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4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5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6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7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8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6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6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6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6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6" name="Text Box 10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7" name="Text Box 26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969" name="Text Box 26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74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8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9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80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81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82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3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84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85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86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7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8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9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0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1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2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3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4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5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6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997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8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9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0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0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0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0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09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0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1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2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3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4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5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6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7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018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9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7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8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9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30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3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5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6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7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8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9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44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5" name="Text Box 8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6" name="Text Box 9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7" name="Text Box 10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8" name="Text Box 26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50" name="Text Box 9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52" name="Text Box 26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4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5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6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57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1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2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3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4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5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66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67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69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0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1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2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3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4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5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6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7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8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9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080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81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2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3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4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5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86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87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88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89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90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1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2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3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4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5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6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7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8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9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00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101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02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4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5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6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07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1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1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1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3" name="Text Box 8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4" name="Text Box 9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5" name="Text Box 10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17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18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19" name="Text Box 745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20" name="Text Box 746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21" name="Text Box 747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2" name="Text Box 8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3" name="Text Box 9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4" name="Text Box 10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5" name="Text Box 26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26" name="Text Box 2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127" name="Text Box 32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128" name="Text Box 33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29" name="Text Box 197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0" name="Text Box 198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1" name="Text Box 199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2" name="Text Box 200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3" name="Text Box 201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4" name="Text Box 20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5" name="Text Box 20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6" name="Text Box 204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7" name="Text Box 3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8" name="Text Box 3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4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4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4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4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7" name="Text Box 4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8" name="Text Box 5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9" name="Text Box 6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50" name="Text Box 7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51" name="Text Box 8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5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5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5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16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6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6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7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7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7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3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74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75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76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7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8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9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0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1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2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3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4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5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6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187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8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8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9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4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5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6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7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98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28575</xdr:colOff>
      <xdr:row>21</xdr:row>
      <xdr:rowOff>0</xdr:rowOff>
    </xdr:from>
    <xdr:to>
      <xdr:col>6</xdr:col>
      <xdr:colOff>104775</xdr:colOff>
      <xdr:row>24</xdr:row>
      <xdr:rowOff>177473</xdr:rowOff>
    </xdr:to>
    <xdr:sp macro="" textlink="">
      <xdr:nvSpPr>
        <xdr:cNvPr id="1199" name="Text Box 309"/>
        <xdr:cNvSpPr txBox="1">
          <a:spLocks noChangeArrowheads="1"/>
        </xdr:cNvSpPr>
      </xdr:nvSpPr>
      <xdr:spPr bwMode="auto">
        <a:xfrm>
          <a:off x="2571750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0" name="Text Box 31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1" name="Text Box 311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2" name="Text Box 31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3" name="Text Box 31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4" name="Text Box 31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5" name="Text Box 31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6" name="Text Box 31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7" name="Text Box 31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8" name="Text Box 31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9" name="Text Box 31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0" name="Text Box 32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3" name="Text Box 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4" name="Text Box 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5" name="Text Box 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6" name="Text Box 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17" name="Text Box 8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21" name="Text Box 3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22" name="Text Box 3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23" name="Text Box 3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5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6" name="Text Box 74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7" name="Text Box 74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8" name="Text Box 74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30" name="Text Box 9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31" name="Text Box 10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32" name="Text Box 26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3" name="Text Box 2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34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35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6" name="Text Box 19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7" name="Text Box 19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8" name="Text Box 199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9" name="Text Box 200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0" name="Text Box 20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1" name="Text Box 20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2" name="Text Box 20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3" name="Text Box 20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4" name="Text Box 3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5" name="Text Box 3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46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47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4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4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5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5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25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4" name="Text Box 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6" name="Text Box 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7" name="Text Box 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8" name="Text Box 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9" name="Text Box 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4" name="Text Box 4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5" name="Text Box 5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6" name="Text Box 6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7" name="Text Box 7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8" name="Text Box 8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69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70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71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72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3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4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5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6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7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8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9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0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1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2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283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4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5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6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7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8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289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0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91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92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93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4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5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6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7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8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9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0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1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2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3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304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5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6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7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8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9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310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2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4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5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6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7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8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0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2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3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4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5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6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27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28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30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331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2" name="Text Box 8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3" name="Text Box 9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4" name="Text Box 10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5" name="Text Box 26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336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38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39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0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1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2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3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4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5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7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8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9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0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1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2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3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4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5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6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7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58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59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60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61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362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3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5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6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7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8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69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71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72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73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4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5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6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7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8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9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0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1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2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3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4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5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6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87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89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1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2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3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4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5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396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397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398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399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0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1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2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3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4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5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6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7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8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9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410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11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2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17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19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0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1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2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3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4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5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6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7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8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9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0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1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2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3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4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5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6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7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8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9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41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7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8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9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0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1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2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3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4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5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456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7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58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59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60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61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2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4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5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6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7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69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70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71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72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3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4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5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6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7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8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9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0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1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2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3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4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5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86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88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89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0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1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2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3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7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8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9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500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501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502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3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4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5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6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507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09" name="Text Box 9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10" name="Text Box 10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11" name="Text Box 26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2" name="Text Box 8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3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4" name="Text Box 10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5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6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7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8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9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0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1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2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3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4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5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6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7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8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9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0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1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2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3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4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5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6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7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8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9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540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1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2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3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4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5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6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9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50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51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2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3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4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5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6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7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8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9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0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1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2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4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65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7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8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0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1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2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3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575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576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577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78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79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0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1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2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3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4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5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6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7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588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9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0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1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2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3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594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6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7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8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9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0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2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3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4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5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6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7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8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9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0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1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2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3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4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5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6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8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19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0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621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622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623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4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5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6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7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8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9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0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1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2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3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634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5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6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7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9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640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1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2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3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4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6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47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48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9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50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51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2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3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4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5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6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7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8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9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0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1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8" name="Text Box 3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9" name="Text Box 4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0" name="Text Box 5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1" name="Text Box 6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2" name="Text Box 7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4" name="Text Box 1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5" name="Text Box 2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6" name="Text Box 3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7" name="Text Box 5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7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7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8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8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68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3" name="Text Box 8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4" name="Text Box 9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5" name="Text Box 10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6" name="Text Box 26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87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89" name="Text Box 745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90" name="Text Box 746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91" name="Text Box 747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2" name="Text Box 8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3" name="Text Box 9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4" name="Text Box 10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5" name="Text Box 26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96" name="Text Box 2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1697" name="Text Box 32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1698" name="Text Box 33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699" name="Text Box 197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0" name="Text Box 198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1" name="Text Box 199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2" name="Text Box 200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3" name="Text Box 201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4" name="Text Box 20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5" name="Text Box 20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6" name="Text Box 204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7" name="Text Box 3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8" name="Text Box 3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0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1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1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1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1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6" name="Text Box 3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7" name="Text Box 4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8" name="Text Box 5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9" name="Text Box 6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20" name="Text Box 7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21" name="Text Box 8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3" name="Text Box 2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4" name="Text Box 3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5" name="Text Box 4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6" name="Text Box 5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7" name="Text Box 6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8" name="Text Box 7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9" name="Text Box 8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0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31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32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33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744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5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6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7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8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9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50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52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53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6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7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8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9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0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1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2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3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4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765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6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6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6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6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7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7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3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4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5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6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8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9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1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2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3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4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5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6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8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8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9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9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9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3" name="Text Box 8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4" name="Text Box 9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5" name="Text Box 10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1797" name="Text Box 9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1798" name="Text Box 26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6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7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8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9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10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11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1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1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1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82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2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2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3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3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3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3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34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35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36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7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8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9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0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1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2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3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4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5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6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847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8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4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5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5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5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3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4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5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6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7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9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60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1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2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3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4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5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6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7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8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6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78" name="Text Box 8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79" name="Text Box 9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80" name="Text Box 10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81" name="Text Box 26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2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3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4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5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86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88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89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0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1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2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3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4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96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97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0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1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2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3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4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5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6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7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8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909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10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15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17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18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19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0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1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2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3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4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5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6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7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8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9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930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31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2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3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4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5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36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2" name="Text Box 8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3" name="Text Box 9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4" name="Text Box 10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5" name="Text Box 26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6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7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8" name="Text Box 745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9" name="Text Box 746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50" name="Text Box 747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1" name="Text Box 8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2" name="Text Box 9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4" name="Text Box 26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55" name="Text Box 2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956" name="Text Box 32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957" name="Text Box 33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58" name="Text Box 197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59" name="Text Box 198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0" name="Text Box 199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1" name="Text Box 200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2" name="Text Box 201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3" name="Text Box 20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4" name="Text Box 20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5" name="Text Box 204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6" name="Text Box 3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7" name="Text Box 3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6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6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7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7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7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4" name="Text Box 2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5" name="Text Box 3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6" name="Text Box 4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7" name="Text Box 5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9" name="Text Box 7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80" name="Text Box 8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1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82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83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84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5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6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7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8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9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0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1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2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3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4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995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6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9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9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0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0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0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0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201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1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28575</xdr:colOff>
      <xdr:row>21</xdr:row>
      <xdr:rowOff>0</xdr:rowOff>
    </xdr:from>
    <xdr:to>
      <xdr:col>6</xdr:col>
      <xdr:colOff>104775</xdr:colOff>
      <xdr:row>24</xdr:row>
      <xdr:rowOff>177473</xdr:rowOff>
    </xdr:to>
    <xdr:sp macro="" textlink="">
      <xdr:nvSpPr>
        <xdr:cNvPr id="2028" name="Text Box 309"/>
        <xdr:cNvSpPr txBox="1">
          <a:spLocks noChangeArrowheads="1"/>
        </xdr:cNvSpPr>
      </xdr:nvSpPr>
      <xdr:spPr bwMode="auto">
        <a:xfrm>
          <a:off x="2571750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29" name="Text Box 31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0" name="Text Box 311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1" name="Text Box 31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2" name="Text Box 31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3" name="Text Box 31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4" name="Text Box 31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5" name="Text Box 31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6" name="Text Box 31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7" name="Text Box 31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8" name="Text Box 31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9" name="Text Box 32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0" name="Text Box 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1" name="Text Box 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2" name="Text Box 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3" name="Text Box 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4" name="Text Box 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5" name="Text Box 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6" name="Text Box 8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7" name="Text Box 9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8" name="Text Box 10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9" name="Text Box 26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50" name="Text Box 3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51" name="Text Box 3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52" name="Text Box 3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3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4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5" name="Text Box 74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6" name="Text Box 74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7" name="Text Box 74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58" name="Text Box 8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59" name="Text Box 9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60" name="Text Box 10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61" name="Text Box 26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2" name="Text Box 2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64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5" name="Text Box 19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6" name="Text Box 19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7" name="Text Box 199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8" name="Text Box 200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9" name="Text Box 20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0" name="Text Box 20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1" name="Text Box 20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2" name="Text Box 20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3" name="Text Box 3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4" name="Text Box 3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75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76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7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7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8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8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3" name="Text Box 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4" name="Text Box 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5" name="Text Box 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6" name="Text Box 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7" name="Text Box 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8" name="Text Box 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9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0" name="Text Box 1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1" name="Text Box 2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2" name="Text Box 3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3" name="Text Box 4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4" name="Text Box 5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6" name="Text Box 7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7" name="Text Box 8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98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99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00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01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2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3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4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5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6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7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8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9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0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1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2112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3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4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5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6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7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118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9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20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21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22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3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4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5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6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7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8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9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0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1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2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2133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4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5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6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7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8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139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0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1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2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3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4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5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6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48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49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0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1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2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3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4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5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7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8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1" name="Text Box 8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2" name="Text Box 9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3" name="Text Box 10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4" name="Text Box 26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165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166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67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68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69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0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1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2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3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4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5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6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7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8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9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0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1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2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3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4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5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6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87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88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89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90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191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3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4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5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6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7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98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99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00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01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02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3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4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5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6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7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8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9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0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1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2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3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5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16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18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19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1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2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3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4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25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26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27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29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0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1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2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3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4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5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6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7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8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239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40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1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2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3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4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245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7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8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9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0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1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2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3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4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5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6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7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8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9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0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1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2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3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4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5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6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7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9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70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1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72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73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74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5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6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7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8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9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0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1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2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3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4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285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6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87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88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89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90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2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3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4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5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6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97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98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9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300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301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2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3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4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5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6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7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8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9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0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1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2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4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315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6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7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8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0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1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2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3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4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5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6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7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8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9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30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31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2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3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4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5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336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37" name="Text Box 8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38" name="Text Box 9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39" name="Text Box 10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40" name="Text Box 26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1" name="Text Box 8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2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3" name="Text Box 10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4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5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6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7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8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9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50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51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52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3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4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5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6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7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8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9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0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1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2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3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4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5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6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8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369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0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1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2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3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4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5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76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77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8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9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80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1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2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3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4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5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6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7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8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9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0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1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2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3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94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5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7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8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9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400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401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402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3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04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05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06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7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8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9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0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1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2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3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4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5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6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417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8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19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20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21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22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423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4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5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6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7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9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0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1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32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33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34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5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6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7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8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9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0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1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2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3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4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5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6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49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50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51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52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3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4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5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6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7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8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9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0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1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2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463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4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6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7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8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469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0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1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3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4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5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76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77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8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9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80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1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2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3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4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5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6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7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8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9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0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1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2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3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94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C24" sqref="C24"/>
    </sheetView>
  </sheetViews>
  <sheetFormatPr defaultRowHeight="15" x14ac:dyDescent="0.25"/>
  <cols>
    <col min="1" max="1" width="6.7109375" customWidth="1"/>
    <col min="2" max="2" width="7.5703125" customWidth="1"/>
    <col min="3" max="3" width="23.7109375" customWidth="1"/>
    <col min="4" max="4" width="20.7109375" customWidth="1"/>
    <col min="5" max="5" width="18.85546875" customWidth="1"/>
    <col min="7" max="7" width="10.7109375" customWidth="1"/>
    <col min="8" max="8" width="12.28515625" customWidth="1"/>
    <col min="9" max="9" width="10.5703125" customWidth="1"/>
    <col min="10" max="10" width="11.140625" customWidth="1"/>
    <col min="11" max="11" width="11.7109375" customWidth="1"/>
  </cols>
  <sheetData>
    <row r="1" spans="1:13" s="7" customFormat="1" ht="15.75" x14ac:dyDescent="0.25">
      <c r="A1" s="8"/>
      <c r="B1" s="8"/>
      <c r="D1" s="9"/>
      <c r="E1" s="9"/>
      <c r="F1" s="10"/>
      <c r="G1" s="10"/>
      <c r="H1" s="11" t="s">
        <v>12</v>
      </c>
      <c r="I1" s="12"/>
      <c r="J1" s="12"/>
      <c r="K1" s="13"/>
    </row>
    <row r="2" spans="1:13" s="7" customFormat="1" ht="13.5" customHeight="1" x14ac:dyDescent="0.25">
      <c r="A2" s="8"/>
      <c r="B2" s="8"/>
      <c r="D2" s="9"/>
      <c r="E2" s="9"/>
      <c r="F2" s="10"/>
      <c r="G2" s="10"/>
      <c r="H2" s="11" t="s">
        <v>37</v>
      </c>
      <c r="I2" s="12"/>
      <c r="J2" s="12"/>
      <c r="K2" s="13"/>
    </row>
    <row r="3" spans="1:13" s="7" customFormat="1" ht="13.5" customHeight="1" x14ac:dyDescent="0.25">
      <c r="A3" s="14"/>
      <c r="B3" s="14"/>
      <c r="C3" s="15"/>
      <c r="D3" s="16"/>
      <c r="E3" s="17"/>
      <c r="F3" s="10"/>
      <c r="G3" s="18"/>
      <c r="H3" s="19" t="s">
        <v>13</v>
      </c>
      <c r="I3" s="12"/>
      <c r="J3" s="12"/>
      <c r="K3" s="13"/>
    </row>
    <row r="4" spans="1:13" s="7" customFormat="1" ht="15.75" customHeight="1" x14ac:dyDescent="0.25">
      <c r="A4" s="14"/>
      <c r="B4" s="14"/>
      <c r="C4" s="15"/>
      <c r="D4" s="16"/>
      <c r="E4" s="17"/>
      <c r="F4" s="10"/>
      <c r="G4" s="18"/>
      <c r="H4" s="19"/>
      <c r="I4" s="12"/>
      <c r="J4" s="12"/>
      <c r="K4" s="13"/>
    </row>
    <row r="5" spans="1:13" s="7" customFormat="1" ht="21" customHeight="1" x14ac:dyDescent="0.25">
      <c r="A5" s="8"/>
      <c r="B5" s="8"/>
      <c r="D5" s="20"/>
      <c r="E5" s="21" t="s">
        <v>32</v>
      </c>
      <c r="F5" s="21"/>
      <c r="G5" s="21"/>
      <c r="H5" s="17"/>
      <c r="I5" s="17"/>
    </row>
    <row r="7" spans="1:13" s="5" customFormat="1" ht="73.5" customHeight="1" x14ac:dyDescent="0.25">
      <c r="A7" s="3" t="s">
        <v>11</v>
      </c>
      <c r="B7" s="22" t="s">
        <v>3</v>
      </c>
      <c r="C7" s="23" t="s">
        <v>1</v>
      </c>
      <c r="D7" s="23" t="s">
        <v>5</v>
      </c>
      <c r="E7" s="23" t="s">
        <v>6</v>
      </c>
      <c r="F7" s="22" t="s">
        <v>4</v>
      </c>
      <c r="G7" s="22" t="s">
        <v>29</v>
      </c>
      <c r="H7" s="23" t="s">
        <v>7</v>
      </c>
      <c r="I7" s="23" t="s">
        <v>8</v>
      </c>
      <c r="J7" s="23" t="s">
        <v>9</v>
      </c>
      <c r="K7" s="23" t="s">
        <v>10</v>
      </c>
      <c r="L7" s="4"/>
      <c r="M7" s="4"/>
    </row>
    <row r="8" spans="1:13" s="7" customFormat="1" ht="18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</row>
    <row r="9" spans="1:13" s="7" customFormat="1" ht="28.5" customHeight="1" x14ac:dyDescent="0.25">
      <c r="A9" s="100">
        <v>1</v>
      </c>
      <c r="B9" s="105" t="s">
        <v>50</v>
      </c>
      <c r="C9" s="103" t="s">
        <v>51</v>
      </c>
      <c r="D9" s="101"/>
      <c r="E9" s="101"/>
      <c r="F9" s="92"/>
      <c r="G9" s="92"/>
      <c r="H9" s="95"/>
      <c r="I9" s="92"/>
      <c r="J9" s="95"/>
      <c r="K9" s="95"/>
    </row>
    <row r="10" spans="1:13" s="7" customFormat="1" ht="33" customHeight="1" x14ac:dyDescent="0.25">
      <c r="A10" s="99" t="s">
        <v>70</v>
      </c>
      <c r="B10" s="106" t="s">
        <v>52</v>
      </c>
      <c r="C10" s="104" t="s">
        <v>53</v>
      </c>
      <c r="D10" s="102" t="s">
        <v>62</v>
      </c>
      <c r="E10" s="102" t="s">
        <v>63</v>
      </c>
      <c r="F10" s="92" t="s">
        <v>33</v>
      </c>
      <c r="G10" s="92">
        <v>1</v>
      </c>
      <c r="H10" s="95">
        <v>4170</v>
      </c>
      <c r="I10" s="92">
        <v>21</v>
      </c>
      <c r="J10" s="95">
        <f t="shared" ref="J10:J14" si="0">G10*H10</f>
        <v>4170</v>
      </c>
      <c r="K10" s="95">
        <f t="shared" ref="K10:K14" si="1">J10*1.21</f>
        <v>5045.7</v>
      </c>
    </row>
    <row r="11" spans="1:13" s="7" customFormat="1" ht="33" customHeight="1" x14ac:dyDescent="0.25">
      <c r="A11" s="99" t="s">
        <v>71</v>
      </c>
      <c r="B11" s="106" t="s">
        <v>54</v>
      </c>
      <c r="C11" s="104" t="s">
        <v>55</v>
      </c>
      <c r="D11" s="102" t="s">
        <v>64</v>
      </c>
      <c r="E11" s="102" t="s">
        <v>65</v>
      </c>
      <c r="F11" s="92" t="s">
        <v>33</v>
      </c>
      <c r="G11" s="92">
        <v>1</v>
      </c>
      <c r="H11" s="95">
        <v>6137</v>
      </c>
      <c r="I11" s="92">
        <v>21</v>
      </c>
      <c r="J11" s="95">
        <f t="shared" si="0"/>
        <v>6137</v>
      </c>
      <c r="K11" s="95">
        <f t="shared" si="1"/>
        <v>7425.7699999999995</v>
      </c>
    </row>
    <row r="12" spans="1:13" s="7" customFormat="1" ht="33" customHeight="1" x14ac:dyDescent="0.25">
      <c r="A12" s="99" t="s">
        <v>72</v>
      </c>
      <c r="B12" s="106" t="s">
        <v>56</v>
      </c>
      <c r="C12" s="104" t="s">
        <v>57</v>
      </c>
      <c r="D12" s="102" t="s">
        <v>66</v>
      </c>
      <c r="E12" s="102" t="s">
        <v>65</v>
      </c>
      <c r="F12" s="92" t="s">
        <v>33</v>
      </c>
      <c r="G12" s="92">
        <v>1</v>
      </c>
      <c r="H12" s="95">
        <v>2584</v>
      </c>
      <c r="I12" s="92">
        <v>21</v>
      </c>
      <c r="J12" s="95">
        <f t="shared" si="0"/>
        <v>2584</v>
      </c>
      <c r="K12" s="95">
        <f t="shared" si="1"/>
        <v>3126.64</v>
      </c>
    </row>
    <row r="13" spans="1:13" s="7" customFormat="1" ht="33" customHeight="1" x14ac:dyDescent="0.25">
      <c r="A13" s="99" t="s">
        <v>73</v>
      </c>
      <c r="B13" s="106" t="s">
        <v>58</v>
      </c>
      <c r="C13" s="104" t="s">
        <v>59</v>
      </c>
      <c r="D13" s="102" t="s">
        <v>67</v>
      </c>
      <c r="E13" s="102" t="s">
        <v>65</v>
      </c>
      <c r="F13" s="92" t="s">
        <v>33</v>
      </c>
      <c r="G13" s="92">
        <v>1</v>
      </c>
      <c r="H13" s="95">
        <v>1840</v>
      </c>
      <c r="I13" s="92">
        <v>21</v>
      </c>
      <c r="J13" s="95">
        <f t="shared" si="0"/>
        <v>1840</v>
      </c>
      <c r="K13" s="95">
        <f t="shared" si="1"/>
        <v>2226.4</v>
      </c>
    </row>
    <row r="14" spans="1:13" s="7" customFormat="1" ht="51.75" customHeight="1" x14ac:dyDescent="0.25">
      <c r="A14" s="99" t="s">
        <v>74</v>
      </c>
      <c r="B14" s="106" t="s">
        <v>60</v>
      </c>
      <c r="C14" s="104" t="s">
        <v>61</v>
      </c>
      <c r="D14" s="102" t="s">
        <v>68</v>
      </c>
      <c r="E14" s="102" t="s">
        <v>69</v>
      </c>
      <c r="F14" s="92" t="s">
        <v>33</v>
      </c>
      <c r="G14" s="92">
        <v>2</v>
      </c>
      <c r="H14" s="95">
        <v>390</v>
      </c>
      <c r="I14" s="92">
        <v>21</v>
      </c>
      <c r="J14" s="95">
        <f t="shared" si="0"/>
        <v>780</v>
      </c>
      <c r="K14" s="95">
        <f t="shared" si="1"/>
        <v>943.8</v>
      </c>
    </row>
    <row r="15" spans="1:13" s="91" customFormat="1" x14ac:dyDescent="0.25">
      <c r="A15" s="90"/>
      <c r="B15" s="90"/>
      <c r="C15" s="93"/>
      <c r="D15" s="93"/>
      <c r="E15" s="93"/>
      <c r="F15" s="90"/>
      <c r="G15" s="90"/>
      <c r="H15" s="90"/>
      <c r="I15" s="90"/>
      <c r="J15" s="96" t="s">
        <v>48</v>
      </c>
      <c r="K15" s="97">
        <f>SUM(K10:K14)</f>
        <v>18768.309999999998</v>
      </c>
    </row>
    <row r="16" spans="1:13" s="7" customFormat="1" ht="24.75" customHeight="1" x14ac:dyDescent="0.25">
      <c r="A16" s="73" t="s">
        <v>75</v>
      </c>
      <c r="B16" s="74"/>
      <c r="C16" s="74"/>
      <c r="D16" s="10"/>
      <c r="E16" s="75"/>
      <c r="F16" s="76"/>
    </row>
    <row r="18" spans="2:10" s="24" customFormat="1" ht="15.75" customHeight="1" x14ac:dyDescent="0.25">
      <c r="B18" s="147" t="s">
        <v>27</v>
      </c>
      <c r="C18" s="147"/>
      <c r="H18" s="94"/>
      <c r="I18" s="147" t="s">
        <v>28</v>
      </c>
      <c r="J18" s="147"/>
    </row>
    <row r="19" spans="2:10" s="24" customFormat="1" ht="30" customHeight="1" x14ac:dyDescent="0.25">
      <c r="B19" s="148" t="s">
        <v>36</v>
      </c>
      <c r="C19" s="148"/>
      <c r="D19" s="148"/>
      <c r="E19" s="2"/>
      <c r="F19" s="68"/>
      <c r="G19" s="69"/>
      <c r="H19" s="2"/>
      <c r="I19" s="70" t="s">
        <v>227</v>
      </c>
      <c r="J19" s="2"/>
    </row>
    <row r="20" spans="2:10" s="24" customFormat="1" ht="15.75" x14ac:dyDescent="0.25">
      <c r="B20" s="66"/>
      <c r="C20" s="1"/>
      <c r="D20" s="71"/>
      <c r="E20" s="2"/>
      <c r="F20" s="72"/>
      <c r="G20" s="69"/>
      <c r="H20" s="2"/>
      <c r="I20" s="2"/>
      <c r="J20" s="2"/>
    </row>
    <row r="21" spans="2:10" s="24" customFormat="1" ht="15.75" x14ac:dyDescent="0.25">
      <c r="B21" s="67" t="s">
        <v>34</v>
      </c>
      <c r="C21" s="1"/>
      <c r="D21" s="71"/>
      <c r="E21" s="2"/>
      <c r="F21" s="72"/>
      <c r="G21" s="69"/>
      <c r="H21" s="2"/>
      <c r="I21" s="2" t="s">
        <v>34</v>
      </c>
      <c r="J21" s="2"/>
    </row>
    <row r="22" spans="2:10" s="24" customFormat="1" ht="15.75" x14ac:dyDescent="0.25">
      <c r="B22" s="67" t="s">
        <v>35</v>
      </c>
      <c r="C22" s="1"/>
      <c r="D22" s="71"/>
      <c r="E22" s="2"/>
      <c r="F22" s="72"/>
      <c r="G22" s="69"/>
      <c r="H22" s="2"/>
      <c r="I22" s="24" t="s">
        <v>228</v>
      </c>
      <c r="J22" s="2"/>
    </row>
  </sheetData>
  <mergeCells count="3">
    <mergeCell ref="B18:C18"/>
    <mergeCell ref="B19:D19"/>
    <mergeCell ref="I18:J18"/>
  </mergeCells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workbookViewId="0">
      <selection activeCell="D72" sqref="D72"/>
    </sheetView>
  </sheetViews>
  <sheetFormatPr defaultRowHeight="15" x14ac:dyDescent="0.25"/>
  <cols>
    <col min="2" max="2" width="28.85546875" customWidth="1"/>
    <col min="3" max="3" width="60.140625" customWidth="1"/>
    <col min="4" max="4" width="69.42578125" customWidth="1"/>
  </cols>
  <sheetData>
    <row r="1" spans="1:9" s="53" customFormat="1" ht="15.75" x14ac:dyDescent="0.25">
      <c r="A1" s="155"/>
      <c r="B1" s="155"/>
      <c r="C1" s="155"/>
      <c r="D1" s="77" t="s">
        <v>12</v>
      </c>
      <c r="E1" s="12"/>
      <c r="F1" s="12"/>
    </row>
    <row r="2" spans="1:9" s="53" customFormat="1" ht="15.75" x14ac:dyDescent="0.25">
      <c r="A2" s="78"/>
      <c r="B2" s="78"/>
      <c r="C2" s="78"/>
      <c r="D2" s="77" t="s">
        <v>37</v>
      </c>
      <c r="E2" s="12"/>
      <c r="F2" s="12"/>
    </row>
    <row r="3" spans="1:9" s="53" customFormat="1" ht="15.75" x14ac:dyDescent="0.25">
      <c r="A3" s="78"/>
      <c r="B3" s="78"/>
      <c r="C3" s="78"/>
      <c r="D3" s="79" t="s">
        <v>39</v>
      </c>
      <c r="E3" s="12"/>
      <c r="F3" s="12"/>
    </row>
    <row r="4" spans="1:9" s="80" customFormat="1" ht="21.75" customHeight="1" x14ac:dyDescent="0.25">
      <c r="A4" s="156" t="s">
        <v>40</v>
      </c>
      <c r="B4" s="156"/>
      <c r="C4" s="156"/>
      <c r="D4" s="156"/>
    </row>
    <row r="5" spans="1:9" s="80" customFormat="1" ht="15.75" customHeight="1" x14ac:dyDescent="0.25">
      <c r="A5" s="81"/>
      <c r="B5" s="82"/>
      <c r="C5" s="82"/>
    </row>
    <row r="6" spans="1:9" s="1" customFormat="1" ht="34.5" customHeight="1" x14ac:dyDescent="0.25">
      <c r="A6" s="157" t="s">
        <v>41</v>
      </c>
      <c r="B6" s="157"/>
      <c r="C6" s="157"/>
      <c r="D6" s="84" t="s">
        <v>42</v>
      </c>
    </row>
    <row r="7" spans="1:9" s="1" customFormat="1" ht="21.75" customHeight="1" x14ac:dyDescent="0.25">
      <c r="A7" s="158" t="s">
        <v>43</v>
      </c>
      <c r="B7" s="159"/>
      <c r="C7" s="160"/>
      <c r="D7" s="83"/>
    </row>
    <row r="8" spans="1:9" s="2" customFormat="1" ht="33.75" customHeight="1" x14ac:dyDescent="0.25">
      <c r="A8" s="161" t="s">
        <v>215</v>
      </c>
      <c r="B8" s="162"/>
      <c r="C8" s="163"/>
      <c r="D8" s="61" t="s">
        <v>44</v>
      </c>
      <c r="G8" s="149"/>
      <c r="H8" s="149"/>
      <c r="I8" s="149"/>
    </row>
    <row r="9" spans="1:9" s="2" customFormat="1" ht="27" customHeight="1" x14ac:dyDescent="0.25">
      <c r="A9" s="150" t="s">
        <v>226</v>
      </c>
      <c r="B9" s="151"/>
      <c r="C9" s="152"/>
      <c r="D9" s="61" t="s">
        <v>44</v>
      </c>
    </row>
    <row r="10" spans="1:9" s="2" customFormat="1" ht="24.75" customHeight="1" x14ac:dyDescent="0.25">
      <c r="A10" s="150" t="s">
        <v>217</v>
      </c>
      <c r="B10" s="151"/>
      <c r="C10" s="152"/>
      <c r="D10" s="61" t="s">
        <v>44</v>
      </c>
    </row>
    <row r="11" spans="1:9" s="2" customFormat="1" ht="37.5" customHeight="1" x14ac:dyDescent="0.25">
      <c r="A11" s="150" t="s">
        <v>218</v>
      </c>
      <c r="B11" s="151"/>
      <c r="C11" s="152"/>
      <c r="D11" s="61" t="s">
        <v>44</v>
      </c>
    </row>
    <row r="12" spans="1:9" s="2" customFormat="1" ht="21" customHeight="1" x14ac:dyDescent="0.25">
      <c r="A12" s="150" t="s">
        <v>219</v>
      </c>
      <c r="B12" s="151"/>
      <c r="C12" s="152"/>
      <c r="D12" s="61" t="s">
        <v>44</v>
      </c>
    </row>
    <row r="13" spans="1:9" s="2" customFormat="1" ht="15.75" x14ac:dyDescent="0.25">
      <c r="A13" s="153" t="s">
        <v>0</v>
      </c>
      <c r="B13" s="154"/>
      <c r="C13" s="154"/>
    </row>
    <row r="14" spans="1:9" s="7" customFormat="1" ht="42.75" customHeight="1" x14ac:dyDescent="0.25">
      <c r="A14" s="85" t="s">
        <v>11</v>
      </c>
      <c r="B14" s="85" t="s">
        <v>1</v>
      </c>
      <c r="C14" s="85" t="s">
        <v>45</v>
      </c>
      <c r="D14" s="85" t="s">
        <v>46</v>
      </c>
    </row>
    <row r="15" spans="1:9" s="91" customFormat="1" ht="58.5" x14ac:dyDescent="0.25">
      <c r="A15" s="107">
        <v>4</v>
      </c>
      <c r="B15" s="108" t="s">
        <v>76</v>
      </c>
      <c r="C15" s="109" t="s">
        <v>77</v>
      </c>
      <c r="D15" s="134" t="s">
        <v>229</v>
      </c>
    </row>
    <row r="16" spans="1:9" s="91" customFormat="1" ht="105" x14ac:dyDescent="0.25">
      <c r="A16" s="110" t="s">
        <v>78</v>
      </c>
      <c r="B16" s="108" t="s">
        <v>53</v>
      </c>
      <c r="C16" s="111" t="s">
        <v>79</v>
      </c>
      <c r="D16" s="135" t="s">
        <v>230</v>
      </c>
    </row>
    <row r="17" spans="1:4" s="91" customFormat="1" ht="150" x14ac:dyDescent="0.25">
      <c r="A17" s="112" t="s">
        <v>80</v>
      </c>
      <c r="B17" s="113" t="s">
        <v>81</v>
      </c>
      <c r="C17" s="114" t="s">
        <v>82</v>
      </c>
      <c r="D17" s="135" t="s">
        <v>231</v>
      </c>
    </row>
    <row r="18" spans="1:4" s="91" customFormat="1" ht="60" x14ac:dyDescent="0.25">
      <c r="A18" s="115" t="s">
        <v>83</v>
      </c>
      <c r="B18" s="113" t="s">
        <v>84</v>
      </c>
      <c r="C18" s="116" t="s">
        <v>85</v>
      </c>
      <c r="D18" s="135" t="s">
        <v>232</v>
      </c>
    </row>
    <row r="19" spans="1:4" s="91" customFormat="1" ht="30" x14ac:dyDescent="0.25">
      <c r="A19" s="115" t="s">
        <v>86</v>
      </c>
      <c r="B19" s="113" t="s">
        <v>87</v>
      </c>
      <c r="C19" s="116" t="s">
        <v>88</v>
      </c>
      <c r="D19" s="135" t="s">
        <v>233</v>
      </c>
    </row>
    <row r="20" spans="1:4" s="91" customFormat="1" ht="30" x14ac:dyDescent="0.25">
      <c r="A20" s="115" t="s">
        <v>89</v>
      </c>
      <c r="B20" s="113" t="s">
        <v>90</v>
      </c>
      <c r="C20" s="116" t="s">
        <v>91</v>
      </c>
      <c r="D20" s="116" t="s">
        <v>91</v>
      </c>
    </row>
    <row r="21" spans="1:4" s="91" customFormat="1" ht="30" x14ac:dyDescent="0.25">
      <c r="A21" s="115" t="s">
        <v>92</v>
      </c>
      <c r="B21" s="116" t="s">
        <v>93</v>
      </c>
      <c r="C21" s="116" t="s">
        <v>94</v>
      </c>
      <c r="D21" s="135" t="s">
        <v>234</v>
      </c>
    </row>
    <row r="22" spans="1:4" s="91" customFormat="1" ht="30" x14ac:dyDescent="0.25">
      <c r="A22" s="115" t="s">
        <v>95</v>
      </c>
      <c r="B22" s="113" t="s">
        <v>96</v>
      </c>
      <c r="C22" s="113" t="s">
        <v>97</v>
      </c>
      <c r="D22" s="135" t="s">
        <v>235</v>
      </c>
    </row>
    <row r="23" spans="1:4" s="91" customFormat="1" x14ac:dyDescent="0.25">
      <c r="A23" s="115" t="s">
        <v>98</v>
      </c>
      <c r="B23" s="113" t="s">
        <v>99</v>
      </c>
      <c r="C23" s="113" t="s">
        <v>100</v>
      </c>
      <c r="D23" s="136" t="s">
        <v>99</v>
      </c>
    </row>
    <row r="24" spans="1:4" s="91" customFormat="1" ht="30" x14ac:dyDescent="0.25">
      <c r="A24" s="115" t="s">
        <v>101</v>
      </c>
      <c r="B24" s="113" t="s">
        <v>102</v>
      </c>
      <c r="C24" s="116" t="s">
        <v>100</v>
      </c>
      <c r="D24" s="136" t="s">
        <v>102</v>
      </c>
    </row>
    <row r="25" spans="1:4" s="91" customFormat="1" x14ac:dyDescent="0.25">
      <c r="A25" s="115" t="s">
        <v>103</v>
      </c>
      <c r="B25" s="113" t="s">
        <v>104</v>
      </c>
      <c r="C25" s="113" t="s">
        <v>105</v>
      </c>
      <c r="D25" s="136" t="s">
        <v>105</v>
      </c>
    </row>
    <row r="26" spans="1:4" s="91" customFormat="1" x14ac:dyDescent="0.25">
      <c r="A26" s="115" t="s">
        <v>106</v>
      </c>
      <c r="B26" s="116" t="s">
        <v>107</v>
      </c>
      <c r="C26" s="116" t="s">
        <v>108</v>
      </c>
      <c r="D26" s="137" t="s">
        <v>236</v>
      </c>
    </row>
    <row r="27" spans="1:4" s="91" customFormat="1" x14ac:dyDescent="0.25">
      <c r="A27" s="117" t="s">
        <v>109</v>
      </c>
      <c r="B27" s="118" t="s">
        <v>55</v>
      </c>
      <c r="C27" s="113"/>
      <c r="D27" s="138"/>
    </row>
    <row r="28" spans="1:4" s="91" customFormat="1" ht="30" x14ac:dyDescent="0.25">
      <c r="A28" s="117" t="s">
        <v>110</v>
      </c>
      <c r="B28" s="113" t="s">
        <v>111</v>
      </c>
      <c r="C28" s="113" t="s">
        <v>112</v>
      </c>
      <c r="D28" s="135" t="s">
        <v>112</v>
      </c>
    </row>
    <row r="29" spans="1:4" s="91" customFormat="1" ht="30" x14ac:dyDescent="0.25">
      <c r="A29" s="117" t="s">
        <v>113</v>
      </c>
      <c r="B29" s="113" t="s">
        <v>114</v>
      </c>
      <c r="C29" s="113" t="s">
        <v>115</v>
      </c>
      <c r="D29" s="136" t="s">
        <v>237</v>
      </c>
    </row>
    <row r="30" spans="1:4" s="91" customFormat="1" ht="30" x14ac:dyDescent="0.25">
      <c r="A30" s="117" t="s">
        <v>116</v>
      </c>
      <c r="B30" s="113" t="s">
        <v>117</v>
      </c>
      <c r="C30" s="113" t="s">
        <v>118</v>
      </c>
      <c r="D30" s="136" t="s">
        <v>238</v>
      </c>
    </row>
    <row r="31" spans="1:4" s="91" customFormat="1" ht="30" x14ac:dyDescent="0.25">
      <c r="A31" s="117" t="s">
        <v>119</v>
      </c>
      <c r="B31" s="113" t="s">
        <v>120</v>
      </c>
      <c r="C31" s="113" t="s">
        <v>121</v>
      </c>
      <c r="D31" s="136" t="s">
        <v>239</v>
      </c>
    </row>
    <row r="32" spans="1:4" s="91" customFormat="1" ht="30" x14ac:dyDescent="0.25">
      <c r="A32" s="117" t="s">
        <v>122</v>
      </c>
      <c r="B32" s="113" t="s">
        <v>123</v>
      </c>
      <c r="C32" s="113" t="s">
        <v>124</v>
      </c>
      <c r="D32" s="136" t="s">
        <v>124</v>
      </c>
    </row>
    <row r="33" spans="1:4" s="91" customFormat="1" x14ac:dyDescent="0.25">
      <c r="A33" s="117" t="s">
        <v>125</v>
      </c>
      <c r="B33" s="113" t="s">
        <v>126</v>
      </c>
      <c r="C33" s="113" t="s">
        <v>127</v>
      </c>
      <c r="D33" s="130" t="s">
        <v>127</v>
      </c>
    </row>
    <row r="34" spans="1:4" s="91" customFormat="1" ht="15" customHeight="1" x14ac:dyDescent="0.25">
      <c r="A34" s="164" t="s">
        <v>128</v>
      </c>
      <c r="B34" s="167" t="s">
        <v>129</v>
      </c>
      <c r="C34" s="168" t="s">
        <v>130</v>
      </c>
      <c r="D34" s="168" t="s">
        <v>130</v>
      </c>
    </row>
    <row r="35" spans="1:4" s="91" customFormat="1" x14ac:dyDescent="0.25">
      <c r="A35" s="165"/>
      <c r="B35" s="167"/>
      <c r="C35" s="168"/>
      <c r="D35" s="168"/>
    </row>
    <row r="36" spans="1:4" s="91" customFormat="1" x14ac:dyDescent="0.25">
      <c r="A36" s="165"/>
      <c r="B36" s="167"/>
      <c r="C36" s="168"/>
      <c r="D36" s="168"/>
    </row>
    <row r="37" spans="1:4" s="91" customFormat="1" x14ac:dyDescent="0.25">
      <c r="A37" s="166"/>
      <c r="B37" s="167"/>
      <c r="C37" s="168"/>
      <c r="D37" s="168"/>
    </row>
    <row r="38" spans="1:4" s="91" customFormat="1" x14ac:dyDescent="0.25">
      <c r="A38" s="119" t="s">
        <v>131</v>
      </c>
      <c r="B38" s="113" t="s">
        <v>132</v>
      </c>
      <c r="C38" s="120" t="s">
        <v>133</v>
      </c>
      <c r="D38" s="116" t="s">
        <v>133</v>
      </c>
    </row>
    <row r="39" spans="1:4" s="91" customFormat="1" ht="28.5" x14ac:dyDescent="0.25">
      <c r="A39" s="119" t="s">
        <v>134</v>
      </c>
      <c r="B39" s="118" t="s">
        <v>57</v>
      </c>
      <c r="C39" s="121"/>
      <c r="D39" s="139"/>
    </row>
    <row r="40" spans="1:4" s="91" customFormat="1" ht="60" x14ac:dyDescent="0.25">
      <c r="A40" s="119" t="s">
        <v>135</v>
      </c>
      <c r="B40" s="113" t="s">
        <v>136</v>
      </c>
      <c r="C40" s="113" t="s">
        <v>137</v>
      </c>
      <c r="D40" s="140" t="s">
        <v>240</v>
      </c>
    </row>
    <row r="41" spans="1:4" s="91" customFormat="1" ht="30" x14ac:dyDescent="0.25">
      <c r="A41" s="117" t="s">
        <v>138</v>
      </c>
      <c r="B41" s="113" t="s">
        <v>139</v>
      </c>
      <c r="C41" s="116" t="s">
        <v>140</v>
      </c>
      <c r="D41" s="141" t="s">
        <v>241</v>
      </c>
    </row>
    <row r="42" spans="1:4" s="91" customFormat="1" ht="45" x14ac:dyDescent="0.25">
      <c r="A42" s="122" t="s">
        <v>141</v>
      </c>
      <c r="B42" s="113" t="s">
        <v>142</v>
      </c>
      <c r="C42" s="113" t="s">
        <v>143</v>
      </c>
      <c r="D42" s="134" t="s">
        <v>143</v>
      </c>
    </row>
    <row r="43" spans="1:4" s="91" customFormat="1" x14ac:dyDescent="0.25">
      <c r="A43" s="123" t="s">
        <v>144</v>
      </c>
      <c r="B43" s="109" t="s">
        <v>145</v>
      </c>
      <c r="C43" s="109" t="s">
        <v>146</v>
      </c>
      <c r="D43" s="141" t="s">
        <v>242</v>
      </c>
    </row>
    <row r="44" spans="1:4" s="91" customFormat="1" ht="45" x14ac:dyDescent="0.25">
      <c r="A44" s="122" t="s">
        <v>147</v>
      </c>
      <c r="B44" s="116" t="s">
        <v>148</v>
      </c>
      <c r="C44" s="113" t="s">
        <v>149</v>
      </c>
      <c r="D44" s="134" t="s">
        <v>149</v>
      </c>
    </row>
    <row r="45" spans="1:4" s="91" customFormat="1" ht="60" x14ac:dyDescent="0.25">
      <c r="A45" s="122" t="s">
        <v>150</v>
      </c>
      <c r="B45" s="116" t="s">
        <v>151</v>
      </c>
      <c r="C45" s="113" t="s">
        <v>152</v>
      </c>
      <c r="D45" s="142" t="s">
        <v>152</v>
      </c>
    </row>
    <row r="46" spans="1:4" s="91" customFormat="1" ht="30" x14ac:dyDescent="0.25">
      <c r="A46" s="119" t="s">
        <v>153</v>
      </c>
      <c r="B46" s="116" t="s">
        <v>154</v>
      </c>
      <c r="C46" s="113" t="s">
        <v>155</v>
      </c>
      <c r="D46" s="141" t="s">
        <v>243</v>
      </c>
    </row>
    <row r="47" spans="1:4" s="91" customFormat="1" ht="30" x14ac:dyDescent="0.25">
      <c r="A47" s="119" t="s">
        <v>156</v>
      </c>
      <c r="B47" s="113" t="s">
        <v>157</v>
      </c>
      <c r="C47" s="116" t="s">
        <v>158</v>
      </c>
      <c r="D47" s="134" t="s">
        <v>158</v>
      </c>
    </row>
    <row r="48" spans="1:4" s="91" customFormat="1" x14ac:dyDescent="0.25">
      <c r="A48" s="117" t="s">
        <v>159</v>
      </c>
      <c r="B48" s="113" t="s">
        <v>104</v>
      </c>
      <c r="C48" s="113" t="s">
        <v>105</v>
      </c>
      <c r="D48" s="61" t="s">
        <v>105</v>
      </c>
    </row>
    <row r="49" spans="1:4" s="124" customFormat="1" x14ac:dyDescent="0.25">
      <c r="A49" s="117" t="s">
        <v>160</v>
      </c>
      <c r="B49" s="113" t="s">
        <v>161</v>
      </c>
      <c r="C49" s="113" t="s">
        <v>162</v>
      </c>
      <c r="D49" s="143" t="s">
        <v>236</v>
      </c>
    </row>
    <row r="50" spans="1:4" x14ac:dyDescent="0.25">
      <c r="A50" s="117" t="s">
        <v>163</v>
      </c>
      <c r="B50" s="118" t="s">
        <v>59</v>
      </c>
      <c r="C50" s="118"/>
      <c r="D50" s="139"/>
    </row>
    <row r="51" spans="1:4" ht="45" x14ac:dyDescent="0.25">
      <c r="A51" s="117" t="s">
        <v>164</v>
      </c>
      <c r="B51" s="113" t="s">
        <v>165</v>
      </c>
      <c r="C51" s="125" t="s">
        <v>166</v>
      </c>
      <c r="D51" s="144" t="s">
        <v>166</v>
      </c>
    </row>
    <row r="52" spans="1:4" x14ac:dyDescent="0.25">
      <c r="A52" s="117" t="s">
        <v>167</v>
      </c>
      <c r="B52" s="113" t="s">
        <v>168</v>
      </c>
      <c r="C52" s="126" t="s">
        <v>169</v>
      </c>
      <c r="D52" s="141" t="s">
        <v>244</v>
      </c>
    </row>
    <row r="53" spans="1:4" ht="45" x14ac:dyDescent="0.25">
      <c r="A53" s="117" t="s">
        <v>170</v>
      </c>
      <c r="B53" s="113" t="s">
        <v>171</v>
      </c>
      <c r="C53" s="127" t="s">
        <v>172</v>
      </c>
      <c r="D53" s="145" t="s">
        <v>172</v>
      </c>
    </row>
    <row r="54" spans="1:4" ht="15.75" customHeight="1" x14ac:dyDescent="0.25">
      <c r="A54" s="117" t="s">
        <v>173</v>
      </c>
      <c r="B54" s="113" t="s">
        <v>174</v>
      </c>
      <c r="C54" s="126" t="s">
        <v>169</v>
      </c>
      <c r="D54" s="141" t="s">
        <v>244</v>
      </c>
    </row>
    <row r="55" spans="1:4" ht="36" customHeight="1" x14ac:dyDescent="0.25">
      <c r="A55" s="117" t="s">
        <v>175</v>
      </c>
      <c r="B55" s="113" t="s">
        <v>176</v>
      </c>
      <c r="C55" s="127" t="s">
        <v>177</v>
      </c>
      <c r="D55" s="145" t="s">
        <v>177</v>
      </c>
    </row>
    <row r="56" spans="1:4" ht="30" x14ac:dyDescent="0.25">
      <c r="A56" s="117" t="s">
        <v>178</v>
      </c>
      <c r="B56" s="113" t="s">
        <v>179</v>
      </c>
      <c r="C56" s="127" t="s">
        <v>180</v>
      </c>
      <c r="D56" s="141" t="s">
        <v>245</v>
      </c>
    </row>
    <row r="57" spans="1:4" ht="18.75" customHeight="1" x14ac:dyDescent="0.25">
      <c r="A57" s="117" t="s">
        <v>181</v>
      </c>
      <c r="B57" s="113" t="s">
        <v>182</v>
      </c>
      <c r="C57" s="126" t="s">
        <v>169</v>
      </c>
      <c r="D57" s="141" t="s">
        <v>244</v>
      </c>
    </row>
    <row r="58" spans="1:4" ht="45" x14ac:dyDescent="0.25">
      <c r="A58" s="117" t="s">
        <v>183</v>
      </c>
      <c r="B58" s="113" t="s">
        <v>184</v>
      </c>
      <c r="C58" s="128" t="s">
        <v>185</v>
      </c>
      <c r="D58" s="142" t="s">
        <v>184</v>
      </c>
    </row>
    <row r="59" spans="1:4" s="129" customFormat="1" ht="33.75" customHeight="1" x14ac:dyDescent="0.25">
      <c r="A59" s="117" t="s">
        <v>186</v>
      </c>
      <c r="B59" s="113" t="s">
        <v>187</v>
      </c>
      <c r="C59" s="128" t="s">
        <v>188</v>
      </c>
      <c r="D59" s="141" t="s">
        <v>246</v>
      </c>
    </row>
    <row r="60" spans="1:4" x14ac:dyDescent="0.25">
      <c r="A60" s="117" t="s">
        <v>189</v>
      </c>
      <c r="B60" s="113" t="s">
        <v>190</v>
      </c>
      <c r="C60" s="127" t="s">
        <v>191</v>
      </c>
      <c r="D60" s="141" t="s">
        <v>247</v>
      </c>
    </row>
    <row r="61" spans="1:4" ht="15" customHeight="1" x14ac:dyDescent="0.25">
      <c r="A61" s="169" t="s">
        <v>192</v>
      </c>
      <c r="B61" s="171" t="s">
        <v>193</v>
      </c>
      <c r="C61" s="172" t="s">
        <v>194</v>
      </c>
      <c r="D61" s="174" t="s">
        <v>194</v>
      </c>
    </row>
    <row r="62" spans="1:4" x14ac:dyDescent="0.25">
      <c r="A62" s="170"/>
      <c r="B62" s="171"/>
      <c r="C62" s="173"/>
      <c r="D62" s="174"/>
    </row>
    <row r="63" spans="1:4" x14ac:dyDescent="0.25">
      <c r="A63" s="117" t="s">
        <v>195</v>
      </c>
      <c r="B63" s="113" t="s">
        <v>196</v>
      </c>
      <c r="C63" s="127" t="s">
        <v>197</v>
      </c>
      <c r="D63" s="141" t="s">
        <v>248</v>
      </c>
    </row>
    <row r="64" spans="1:4" x14ac:dyDescent="0.25">
      <c r="A64" s="117" t="s">
        <v>198</v>
      </c>
      <c r="B64" s="113" t="s">
        <v>199</v>
      </c>
      <c r="C64" s="127" t="s">
        <v>200</v>
      </c>
      <c r="D64" s="141" t="s">
        <v>249</v>
      </c>
    </row>
    <row r="65" spans="1:11" x14ac:dyDescent="0.25">
      <c r="A65" s="117" t="s">
        <v>201</v>
      </c>
      <c r="B65" s="113" t="s">
        <v>202</v>
      </c>
      <c r="C65" s="128" t="s">
        <v>203</v>
      </c>
      <c r="D65" s="146" t="s">
        <v>203</v>
      </c>
    </row>
    <row r="66" spans="1:11" ht="30" x14ac:dyDescent="0.25">
      <c r="A66" s="117" t="s">
        <v>204</v>
      </c>
      <c r="B66" s="113" t="s">
        <v>205</v>
      </c>
      <c r="C66" s="128" t="s">
        <v>206</v>
      </c>
      <c r="D66" s="141" t="s">
        <v>250</v>
      </c>
    </row>
    <row r="67" spans="1:11" x14ac:dyDescent="0.25">
      <c r="A67" s="117" t="s">
        <v>207</v>
      </c>
      <c r="B67" s="113" t="s">
        <v>208</v>
      </c>
      <c r="C67" s="128" t="s">
        <v>209</v>
      </c>
      <c r="D67" s="139" t="s">
        <v>251</v>
      </c>
    </row>
    <row r="68" spans="1:11" x14ac:dyDescent="0.25">
      <c r="A68" s="117" t="s">
        <v>210</v>
      </c>
      <c r="B68" s="113" t="s">
        <v>211</v>
      </c>
      <c r="C68" s="128" t="s">
        <v>105</v>
      </c>
      <c r="D68" s="146" t="s">
        <v>105</v>
      </c>
    </row>
    <row r="69" spans="1:11" x14ac:dyDescent="0.25">
      <c r="A69" s="117" t="s">
        <v>212</v>
      </c>
      <c r="B69" s="113" t="s">
        <v>161</v>
      </c>
      <c r="C69" s="128" t="s">
        <v>162</v>
      </c>
      <c r="D69" s="143" t="s">
        <v>252</v>
      </c>
    </row>
    <row r="70" spans="1:11" ht="92.25" customHeight="1" x14ac:dyDescent="0.25">
      <c r="A70" s="119" t="s">
        <v>213</v>
      </c>
      <c r="B70" s="131" t="s">
        <v>61</v>
      </c>
      <c r="C70" s="132" t="s">
        <v>214</v>
      </c>
      <c r="D70" s="135" t="s">
        <v>253</v>
      </c>
    </row>
    <row r="71" spans="1:11" ht="15.75" customHeight="1" x14ac:dyDescent="0.25"/>
    <row r="72" spans="1:11" s="24" customFormat="1" ht="15.75" customHeight="1" x14ac:dyDescent="0.25">
      <c r="B72" s="147" t="s">
        <v>27</v>
      </c>
      <c r="C72" s="147"/>
      <c r="D72" s="87" t="s">
        <v>28</v>
      </c>
      <c r="E72" s="86"/>
    </row>
    <row r="73" spans="1:11" s="24" customFormat="1" ht="46.5" customHeight="1" x14ac:dyDescent="0.25">
      <c r="B73" s="68" t="s">
        <v>36</v>
      </c>
      <c r="C73" s="68"/>
      <c r="D73" s="98" t="s">
        <v>227</v>
      </c>
      <c r="E73" s="2"/>
      <c r="F73" s="68"/>
      <c r="G73" s="69"/>
      <c r="H73" s="70"/>
      <c r="I73" s="2"/>
      <c r="K73" s="2"/>
    </row>
    <row r="74" spans="1:11" s="24" customFormat="1" ht="15.75" x14ac:dyDescent="0.25">
      <c r="B74" s="66"/>
      <c r="C74" s="1"/>
      <c r="D74" s="88"/>
      <c r="E74" s="2"/>
      <c r="F74" s="72"/>
      <c r="G74" s="69"/>
      <c r="H74" s="2"/>
      <c r="I74" s="2"/>
      <c r="K74" s="2"/>
    </row>
    <row r="75" spans="1:11" s="24" customFormat="1" ht="15.75" x14ac:dyDescent="0.25">
      <c r="B75" s="67" t="s">
        <v>34</v>
      </c>
      <c r="C75" s="1"/>
      <c r="D75" s="89" t="s">
        <v>34</v>
      </c>
      <c r="E75" s="2"/>
      <c r="F75" s="72"/>
      <c r="G75" s="69"/>
      <c r="I75" s="2"/>
      <c r="K75" s="2"/>
    </row>
    <row r="76" spans="1:11" s="24" customFormat="1" ht="15.75" x14ac:dyDescent="0.25">
      <c r="B76" s="67" t="s">
        <v>35</v>
      </c>
      <c r="C76" s="1"/>
      <c r="D76" s="89" t="s">
        <v>228</v>
      </c>
      <c r="E76" s="2"/>
      <c r="F76" s="72"/>
      <c r="G76" s="69"/>
      <c r="H76" s="2"/>
      <c r="I76" s="2"/>
      <c r="K76" s="2"/>
    </row>
  </sheetData>
  <mergeCells count="20">
    <mergeCell ref="B72:C72"/>
    <mergeCell ref="A1:C1"/>
    <mergeCell ref="A4:D4"/>
    <mergeCell ref="A6:C6"/>
    <mergeCell ref="A7:C7"/>
    <mergeCell ref="A8:C8"/>
    <mergeCell ref="A34:A37"/>
    <mergeCell ref="B34:B37"/>
    <mergeCell ref="C34:C37"/>
    <mergeCell ref="A61:A62"/>
    <mergeCell ref="B61:B62"/>
    <mergeCell ref="C61:C62"/>
    <mergeCell ref="A11:C11"/>
    <mergeCell ref="D34:D37"/>
    <mergeCell ref="D61:D62"/>
    <mergeCell ref="G8:I8"/>
    <mergeCell ref="A9:C9"/>
    <mergeCell ref="A10:C10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opLeftCell="A67" zoomScale="98" zoomScaleNormal="98" workbookViewId="0">
      <selection activeCell="D10" sqref="D10"/>
    </sheetView>
  </sheetViews>
  <sheetFormatPr defaultRowHeight="15" x14ac:dyDescent="0.25"/>
  <cols>
    <col min="1" max="1" width="5.85546875" style="63" customWidth="1"/>
    <col min="2" max="2" width="32.28515625" style="63" customWidth="1"/>
    <col min="3" max="3" width="64.85546875" style="64" customWidth="1"/>
    <col min="4" max="4" width="14.85546875" customWidth="1"/>
    <col min="5" max="5" width="53.42578125" customWidth="1"/>
  </cols>
  <sheetData>
    <row r="1" spans="1:3" s="1" customFormat="1" ht="16.5" customHeight="1" x14ac:dyDescent="0.25">
      <c r="A1" s="10"/>
      <c r="B1" s="17"/>
      <c r="C1" s="46" t="s">
        <v>12</v>
      </c>
    </row>
    <row r="2" spans="1:3" s="1" customFormat="1" ht="16.5" customHeight="1" x14ac:dyDescent="0.25">
      <c r="A2" s="10"/>
      <c r="B2" s="17"/>
      <c r="C2" s="46" t="s">
        <v>37</v>
      </c>
    </row>
    <row r="3" spans="1:3" s="1" customFormat="1" ht="16.5" customHeight="1" x14ac:dyDescent="0.25">
      <c r="A3" s="10"/>
      <c r="B3" s="17"/>
      <c r="C3" s="47" t="s">
        <v>2</v>
      </c>
    </row>
    <row r="4" spans="1:3" s="1" customFormat="1" ht="15.75" customHeight="1" x14ac:dyDescent="0.25">
      <c r="A4" s="48"/>
      <c r="B4" s="49"/>
      <c r="C4" s="50"/>
    </row>
    <row r="5" spans="1:3" s="1" customFormat="1" ht="18.75" customHeight="1" x14ac:dyDescent="0.25">
      <c r="A5" s="180" t="s">
        <v>225</v>
      </c>
      <c r="B5" s="180"/>
      <c r="C5" s="180"/>
    </row>
    <row r="6" spans="1:3" s="52" customFormat="1" ht="18" customHeight="1" x14ac:dyDescent="0.25">
      <c r="A6" s="51"/>
      <c r="B6" s="181" t="s">
        <v>254</v>
      </c>
      <c r="C6" s="181"/>
    </row>
    <row r="7" spans="1:3" s="53" customFormat="1" ht="26.25" customHeight="1" x14ac:dyDescent="0.25">
      <c r="A7" s="181" t="s">
        <v>30</v>
      </c>
      <c r="B7" s="181"/>
      <c r="C7" s="181"/>
    </row>
    <row r="8" spans="1:3" s="53" customFormat="1" ht="6.75" customHeight="1" x14ac:dyDescent="0.25">
      <c r="A8" s="54"/>
      <c r="B8" s="54"/>
      <c r="C8" s="54"/>
    </row>
    <row r="9" spans="1:3" s="53" customFormat="1" ht="35.25" customHeight="1" x14ac:dyDescent="0.2">
      <c r="A9" s="182" t="s">
        <v>215</v>
      </c>
      <c r="B9" s="182"/>
      <c r="C9" s="182"/>
    </row>
    <row r="10" spans="1:3" s="53" customFormat="1" ht="35.25" customHeight="1" x14ac:dyDescent="0.2">
      <c r="A10" s="182" t="s">
        <v>216</v>
      </c>
      <c r="B10" s="182"/>
      <c r="C10" s="182"/>
    </row>
    <row r="11" spans="1:3" s="53" customFormat="1" ht="16.5" customHeight="1" x14ac:dyDescent="0.2">
      <c r="A11" s="183" t="s">
        <v>217</v>
      </c>
      <c r="B11" s="183"/>
      <c r="C11" s="183"/>
    </row>
    <row r="12" spans="1:3" s="53" customFormat="1" ht="32.25" customHeight="1" x14ac:dyDescent="0.2">
      <c r="A12" s="183" t="s">
        <v>218</v>
      </c>
      <c r="B12" s="184"/>
      <c r="C12" s="184"/>
    </row>
    <row r="13" spans="1:3" s="53" customFormat="1" ht="22.5" customHeight="1" x14ac:dyDescent="0.2">
      <c r="A13" s="185" t="s">
        <v>219</v>
      </c>
      <c r="B13" s="185"/>
      <c r="C13" s="185"/>
    </row>
    <row r="14" spans="1:3" s="53" customFormat="1" ht="12" customHeight="1" x14ac:dyDescent="0.2">
      <c r="A14" s="55"/>
      <c r="B14" s="56"/>
      <c r="C14" s="57"/>
    </row>
    <row r="15" spans="1:3" s="2" customFormat="1" ht="15.75" x14ac:dyDescent="0.25">
      <c r="A15" s="175" t="s">
        <v>0</v>
      </c>
      <c r="B15" s="176"/>
      <c r="C15" s="176"/>
    </row>
    <row r="16" spans="1:3" s="60" customFormat="1" ht="34.5" customHeight="1" x14ac:dyDescent="0.2">
      <c r="A16" s="58" t="s">
        <v>11</v>
      </c>
      <c r="B16" s="58" t="s">
        <v>1</v>
      </c>
      <c r="C16" s="59" t="s">
        <v>31</v>
      </c>
    </row>
    <row r="17" spans="1:3" s="91" customFormat="1" ht="58.5" x14ac:dyDescent="0.25">
      <c r="A17" s="107">
        <v>4</v>
      </c>
      <c r="B17" s="108" t="s">
        <v>76</v>
      </c>
      <c r="C17" s="109" t="s">
        <v>77</v>
      </c>
    </row>
    <row r="18" spans="1:3" s="91" customFormat="1" ht="78" customHeight="1" x14ac:dyDescent="0.25">
      <c r="A18" s="110" t="s">
        <v>78</v>
      </c>
      <c r="B18" s="108" t="s">
        <v>53</v>
      </c>
      <c r="C18" s="111" t="s">
        <v>79</v>
      </c>
    </row>
    <row r="19" spans="1:3" s="91" customFormat="1" ht="150" x14ac:dyDescent="0.25">
      <c r="A19" s="112" t="s">
        <v>80</v>
      </c>
      <c r="B19" s="113" t="s">
        <v>81</v>
      </c>
      <c r="C19" s="114" t="s">
        <v>82</v>
      </c>
    </row>
    <row r="20" spans="1:3" s="91" customFormat="1" ht="60" x14ac:dyDescent="0.25">
      <c r="A20" s="115" t="s">
        <v>83</v>
      </c>
      <c r="B20" s="113" t="s">
        <v>84</v>
      </c>
      <c r="C20" s="116" t="s">
        <v>85</v>
      </c>
    </row>
    <row r="21" spans="1:3" s="91" customFormat="1" ht="30" x14ac:dyDescent="0.25">
      <c r="A21" s="115" t="s">
        <v>86</v>
      </c>
      <c r="B21" s="113" t="s">
        <v>87</v>
      </c>
      <c r="C21" s="116" t="s">
        <v>88</v>
      </c>
    </row>
    <row r="22" spans="1:3" s="91" customFormat="1" ht="30" x14ac:dyDescent="0.25">
      <c r="A22" s="115" t="s">
        <v>89</v>
      </c>
      <c r="B22" s="113" t="s">
        <v>90</v>
      </c>
      <c r="C22" s="116" t="s">
        <v>91</v>
      </c>
    </row>
    <row r="23" spans="1:3" s="91" customFormat="1" ht="30" x14ac:dyDescent="0.25">
      <c r="A23" s="115" t="s">
        <v>92</v>
      </c>
      <c r="B23" s="116" t="s">
        <v>93</v>
      </c>
      <c r="C23" s="116" t="s">
        <v>94</v>
      </c>
    </row>
    <row r="24" spans="1:3" s="91" customFormat="1" ht="30" x14ac:dyDescent="0.25">
      <c r="A24" s="115" t="s">
        <v>95</v>
      </c>
      <c r="B24" s="113" t="s">
        <v>96</v>
      </c>
      <c r="C24" s="113" t="s">
        <v>97</v>
      </c>
    </row>
    <row r="25" spans="1:3" s="91" customFormat="1" x14ac:dyDescent="0.25">
      <c r="A25" s="115" t="s">
        <v>98</v>
      </c>
      <c r="B25" s="113" t="s">
        <v>99</v>
      </c>
      <c r="C25" s="113" t="s">
        <v>100</v>
      </c>
    </row>
    <row r="26" spans="1:3" s="91" customFormat="1" ht="30" x14ac:dyDescent="0.25">
      <c r="A26" s="115" t="s">
        <v>101</v>
      </c>
      <c r="B26" s="113" t="s">
        <v>102</v>
      </c>
      <c r="C26" s="116" t="s">
        <v>100</v>
      </c>
    </row>
    <row r="27" spans="1:3" s="91" customFormat="1" x14ac:dyDescent="0.25">
      <c r="A27" s="115" t="s">
        <v>103</v>
      </c>
      <c r="B27" s="113" t="s">
        <v>104</v>
      </c>
      <c r="C27" s="113" t="s">
        <v>105</v>
      </c>
    </row>
    <row r="28" spans="1:3" s="91" customFormat="1" x14ac:dyDescent="0.25">
      <c r="A28" s="115" t="s">
        <v>106</v>
      </c>
      <c r="B28" s="116" t="s">
        <v>107</v>
      </c>
      <c r="C28" s="116" t="s">
        <v>108</v>
      </c>
    </row>
    <row r="29" spans="1:3" s="91" customFormat="1" x14ac:dyDescent="0.25">
      <c r="A29" s="117" t="s">
        <v>109</v>
      </c>
      <c r="B29" s="118" t="s">
        <v>55</v>
      </c>
      <c r="C29" s="113"/>
    </row>
    <row r="30" spans="1:3" s="91" customFormat="1" x14ac:dyDescent="0.25">
      <c r="A30" s="117" t="s">
        <v>110</v>
      </c>
      <c r="B30" s="113" t="s">
        <v>111</v>
      </c>
      <c r="C30" s="113" t="s">
        <v>112</v>
      </c>
    </row>
    <row r="31" spans="1:3" s="91" customFormat="1" ht="30" x14ac:dyDescent="0.25">
      <c r="A31" s="117" t="s">
        <v>113</v>
      </c>
      <c r="B31" s="113" t="s">
        <v>114</v>
      </c>
      <c r="C31" s="113" t="s">
        <v>115</v>
      </c>
    </row>
    <row r="32" spans="1:3" s="91" customFormat="1" ht="30" x14ac:dyDescent="0.25">
      <c r="A32" s="117" t="s">
        <v>116</v>
      </c>
      <c r="B32" s="113" t="s">
        <v>117</v>
      </c>
      <c r="C32" s="113" t="s">
        <v>118</v>
      </c>
    </row>
    <row r="33" spans="1:3" s="91" customFormat="1" ht="30" x14ac:dyDescent="0.25">
      <c r="A33" s="117" t="s">
        <v>119</v>
      </c>
      <c r="B33" s="113" t="s">
        <v>120</v>
      </c>
      <c r="C33" s="113" t="s">
        <v>121</v>
      </c>
    </row>
    <row r="34" spans="1:3" s="91" customFormat="1" ht="30" x14ac:dyDescent="0.25">
      <c r="A34" s="117" t="s">
        <v>122</v>
      </c>
      <c r="B34" s="113" t="s">
        <v>123</v>
      </c>
      <c r="C34" s="113" t="s">
        <v>124</v>
      </c>
    </row>
    <row r="35" spans="1:3" s="91" customFormat="1" x14ac:dyDescent="0.25">
      <c r="A35" s="117" t="s">
        <v>125</v>
      </c>
      <c r="B35" s="113" t="s">
        <v>126</v>
      </c>
      <c r="C35" s="113" t="s">
        <v>127</v>
      </c>
    </row>
    <row r="36" spans="1:3" s="91" customFormat="1" x14ac:dyDescent="0.25">
      <c r="A36" s="164" t="s">
        <v>128</v>
      </c>
      <c r="B36" s="167" t="s">
        <v>129</v>
      </c>
      <c r="C36" s="168" t="s">
        <v>130</v>
      </c>
    </row>
    <row r="37" spans="1:3" s="91" customFormat="1" x14ac:dyDescent="0.25">
      <c r="A37" s="165"/>
      <c r="B37" s="167"/>
      <c r="C37" s="168"/>
    </row>
    <row r="38" spans="1:3" s="91" customFormat="1" x14ac:dyDescent="0.25">
      <c r="A38" s="165"/>
      <c r="B38" s="167"/>
      <c r="C38" s="168"/>
    </row>
    <row r="39" spans="1:3" s="91" customFormat="1" x14ac:dyDescent="0.25">
      <c r="A39" s="166"/>
      <c r="B39" s="167"/>
      <c r="C39" s="168"/>
    </row>
    <row r="40" spans="1:3" s="91" customFormat="1" x14ac:dyDescent="0.25">
      <c r="A40" s="119" t="s">
        <v>131</v>
      </c>
      <c r="B40" s="113" t="s">
        <v>132</v>
      </c>
      <c r="C40" s="120" t="s">
        <v>133</v>
      </c>
    </row>
    <row r="41" spans="1:3" s="91" customFormat="1" ht="28.5" x14ac:dyDescent="0.25">
      <c r="A41" s="119" t="s">
        <v>134</v>
      </c>
      <c r="B41" s="118" t="s">
        <v>57</v>
      </c>
      <c r="C41" s="121"/>
    </row>
    <row r="42" spans="1:3" s="91" customFormat="1" ht="60" x14ac:dyDescent="0.25">
      <c r="A42" s="119" t="s">
        <v>135</v>
      </c>
      <c r="B42" s="113" t="s">
        <v>136</v>
      </c>
      <c r="C42" s="113" t="s">
        <v>137</v>
      </c>
    </row>
    <row r="43" spans="1:3" s="91" customFormat="1" x14ac:dyDescent="0.25">
      <c r="A43" s="117" t="s">
        <v>138</v>
      </c>
      <c r="B43" s="113" t="s">
        <v>139</v>
      </c>
      <c r="C43" s="116" t="s">
        <v>140</v>
      </c>
    </row>
    <row r="44" spans="1:3" s="91" customFormat="1" ht="45" x14ac:dyDescent="0.25">
      <c r="A44" s="122" t="s">
        <v>141</v>
      </c>
      <c r="B44" s="113" t="s">
        <v>142</v>
      </c>
      <c r="C44" s="113" t="s">
        <v>143</v>
      </c>
    </row>
    <row r="45" spans="1:3" s="91" customFormat="1" x14ac:dyDescent="0.25">
      <c r="A45" s="123" t="s">
        <v>144</v>
      </c>
      <c r="B45" s="109" t="s">
        <v>145</v>
      </c>
      <c r="C45" s="109" t="s">
        <v>146</v>
      </c>
    </row>
    <row r="46" spans="1:3" s="91" customFormat="1" ht="45" x14ac:dyDescent="0.25">
      <c r="A46" s="122" t="s">
        <v>147</v>
      </c>
      <c r="B46" s="116" t="s">
        <v>148</v>
      </c>
      <c r="C46" s="113" t="s">
        <v>149</v>
      </c>
    </row>
    <row r="47" spans="1:3" s="91" customFormat="1" ht="60" x14ac:dyDescent="0.25">
      <c r="A47" s="122" t="s">
        <v>150</v>
      </c>
      <c r="B47" s="116" t="s">
        <v>151</v>
      </c>
      <c r="C47" s="113" t="s">
        <v>152</v>
      </c>
    </row>
    <row r="48" spans="1:3" s="91" customFormat="1" ht="30" x14ac:dyDescent="0.25">
      <c r="A48" s="119" t="s">
        <v>153</v>
      </c>
      <c r="B48" s="116" t="s">
        <v>154</v>
      </c>
      <c r="C48" s="113" t="s">
        <v>155</v>
      </c>
    </row>
    <row r="49" spans="1:3" s="91" customFormat="1" ht="30" x14ac:dyDescent="0.25">
      <c r="A49" s="119" t="s">
        <v>156</v>
      </c>
      <c r="B49" s="113" t="s">
        <v>157</v>
      </c>
      <c r="C49" s="116" t="s">
        <v>158</v>
      </c>
    </row>
    <row r="50" spans="1:3" s="91" customFormat="1" x14ac:dyDescent="0.25">
      <c r="A50" s="117" t="s">
        <v>159</v>
      </c>
      <c r="B50" s="113" t="s">
        <v>104</v>
      </c>
      <c r="C50" s="113" t="s">
        <v>105</v>
      </c>
    </row>
    <row r="51" spans="1:3" s="124" customFormat="1" x14ac:dyDescent="0.25">
      <c r="A51" s="117" t="s">
        <v>160</v>
      </c>
      <c r="B51" s="113" t="s">
        <v>161</v>
      </c>
      <c r="C51" s="113" t="s">
        <v>162</v>
      </c>
    </row>
    <row r="52" spans="1:3" x14ac:dyDescent="0.25">
      <c r="A52" s="117" t="s">
        <v>163</v>
      </c>
      <c r="B52" s="118" t="s">
        <v>59</v>
      </c>
      <c r="C52" s="118"/>
    </row>
    <row r="53" spans="1:3" ht="30" x14ac:dyDescent="0.25">
      <c r="A53" s="117" t="s">
        <v>164</v>
      </c>
      <c r="B53" s="113" t="s">
        <v>165</v>
      </c>
      <c r="C53" s="125" t="s">
        <v>166</v>
      </c>
    </row>
    <row r="54" spans="1:3" x14ac:dyDescent="0.25">
      <c r="A54" s="117" t="s">
        <v>167</v>
      </c>
      <c r="B54" s="113" t="s">
        <v>168</v>
      </c>
      <c r="C54" s="126" t="s">
        <v>169</v>
      </c>
    </row>
    <row r="55" spans="1:3" ht="30" x14ac:dyDescent="0.25">
      <c r="A55" s="117" t="s">
        <v>170</v>
      </c>
      <c r="B55" s="113" t="s">
        <v>171</v>
      </c>
      <c r="C55" s="127" t="s">
        <v>172</v>
      </c>
    </row>
    <row r="56" spans="1:3" ht="15.75" customHeight="1" x14ac:dyDescent="0.25">
      <c r="A56" s="117" t="s">
        <v>173</v>
      </c>
      <c r="B56" s="113" t="s">
        <v>174</v>
      </c>
      <c r="C56" s="126" t="s">
        <v>169</v>
      </c>
    </row>
    <row r="57" spans="1:3" ht="36" customHeight="1" x14ac:dyDescent="0.25">
      <c r="A57" s="117" t="s">
        <v>175</v>
      </c>
      <c r="B57" s="113" t="s">
        <v>176</v>
      </c>
      <c r="C57" s="127" t="s">
        <v>177</v>
      </c>
    </row>
    <row r="58" spans="1:3" ht="30" x14ac:dyDescent="0.25">
      <c r="A58" s="117" t="s">
        <v>178</v>
      </c>
      <c r="B58" s="113" t="s">
        <v>179</v>
      </c>
      <c r="C58" s="127" t="s">
        <v>180</v>
      </c>
    </row>
    <row r="59" spans="1:3" ht="18.75" customHeight="1" x14ac:dyDescent="0.25">
      <c r="A59" s="117" t="s">
        <v>181</v>
      </c>
      <c r="B59" s="113" t="s">
        <v>182</v>
      </c>
      <c r="C59" s="126" t="s">
        <v>169</v>
      </c>
    </row>
    <row r="60" spans="1:3" ht="45" x14ac:dyDescent="0.25">
      <c r="A60" s="117" t="s">
        <v>183</v>
      </c>
      <c r="B60" s="113" t="s">
        <v>184</v>
      </c>
      <c r="C60" s="128" t="s">
        <v>185</v>
      </c>
    </row>
    <row r="61" spans="1:3" s="129" customFormat="1" ht="33.75" customHeight="1" x14ac:dyDescent="0.25">
      <c r="A61" s="117" t="s">
        <v>186</v>
      </c>
      <c r="B61" s="113" t="s">
        <v>187</v>
      </c>
      <c r="C61" s="128" t="s">
        <v>188</v>
      </c>
    </row>
    <row r="62" spans="1:3" x14ac:dyDescent="0.25">
      <c r="A62" s="117" t="s">
        <v>189</v>
      </c>
      <c r="B62" s="113" t="s">
        <v>190</v>
      </c>
      <c r="C62" s="127" t="s">
        <v>191</v>
      </c>
    </row>
    <row r="63" spans="1:3" x14ac:dyDescent="0.25">
      <c r="A63" s="169" t="s">
        <v>192</v>
      </c>
      <c r="B63" s="171" t="s">
        <v>193</v>
      </c>
      <c r="C63" s="172" t="s">
        <v>194</v>
      </c>
    </row>
    <row r="64" spans="1:3" x14ac:dyDescent="0.25">
      <c r="A64" s="170"/>
      <c r="B64" s="171"/>
      <c r="C64" s="173"/>
    </row>
    <row r="65" spans="1:5" x14ac:dyDescent="0.25">
      <c r="A65" s="117" t="s">
        <v>195</v>
      </c>
      <c r="B65" s="113" t="s">
        <v>196</v>
      </c>
      <c r="C65" s="127" t="s">
        <v>197</v>
      </c>
    </row>
    <row r="66" spans="1:5" x14ac:dyDescent="0.25">
      <c r="A66" s="117" t="s">
        <v>198</v>
      </c>
      <c r="B66" s="113" t="s">
        <v>199</v>
      </c>
      <c r="C66" s="127" t="s">
        <v>200</v>
      </c>
    </row>
    <row r="67" spans="1:5" x14ac:dyDescent="0.25">
      <c r="A67" s="117" t="s">
        <v>201</v>
      </c>
      <c r="B67" s="113" t="s">
        <v>202</v>
      </c>
      <c r="C67" s="128" t="s">
        <v>203</v>
      </c>
    </row>
    <row r="68" spans="1:5" x14ac:dyDescent="0.25">
      <c r="A68" s="117" t="s">
        <v>204</v>
      </c>
      <c r="B68" s="113" t="s">
        <v>205</v>
      </c>
      <c r="C68" s="128" t="s">
        <v>206</v>
      </c>
    </row>
    <row r="69" spans="1:5" x14ac:dyDescent="0.25">
      <c r="A69" s="117" t="s">
        <v>207</v>
      </c>
      <c r="B69" s="113" t="s">
        <v>208</v>
      </c>
      <c r="C69" s="128" t="s">
        <v>209</v>
      </c>
    </row>
    <row r="70" spans="1:5" x14ac:dyDescent="0.25">
      <c r="A70" s="117" t="s">
        <v>210</v>
      </c>
      <c r="B70" s="113" t="s">
        <v>211</v>
      </c>
      <c r="C70" s="128" t="s">
        <v>105</v>
      </c>
    </row>
    <row r="71" spans="1:5" x14ac:dyDescent="0.25">
      <c r="A71" s="117" t="s">
        <v>212</v>
      </c>
      <c r="B71" s="113" t="s">
        <v>161</v>
      </c>
      <c r="C71" s="128" t="s">
        <v>162</v>
      </c>
    </row>
    <row r="72" spans="1:5" ht="92.25" customHeight="1" x14ac:dyDescent="0.25">
      <c r="A72" s="119" t="s">
        <v>213</v>
      </c>
      <c r="B72" s="131" t="s">
        <v>61</v>
      </c>
      <c r="C72" s="132" t="s">
        <v>214</v>
      </c>
    </row>
    <row r="73" spans="1:5" s="62" customFormat="1" x14ac:dyDescent="0.25">
      <c r="A73" s="63"/>
      <c r="B73" s="63"/>
      <c r="C73" s="63"/>
    </row>
    <row r="74" spans="1:5" s="133" customFormat="1" ht="15.75" x14ac:dyDescent="0.25">
      <c r="A74" s="186" t="s">
        <v>220</v>
      </c>
      <c r="B74" s="187"/>
      <c r="C74" s="187"/>
    </row>
    <row r="75" spans="1:5" s="133" customFormat="1" ht="36.75" customHeight="1" x14ac:dyDescent="0.25">
      <c r="A75" s="177" t="s">
        <v>221</v>
      </c>
      <c r="B75" s="178"/>
      <c r="C75" s="179"/>
    </row>
    <row r="76" spans="1:5" s="133" customFormat="1" ht="36.75" customHeight="1" x14ac:dyDescent="0.25">
      <c r="A76" s="177" t="s">
        <v>222</v>
      </c>
      <c r="B76" s="178"/>
      <c r="C76" s="179"/>
    </row>
    <row r="77" spans="1:5" s="133" customFormat="1" ht="15.75" x14ac:dyDescent="0.25">
      <c r="A77" s="177" t="s">
        <v>223</v>
      </c>
      <c r="B77" s="179"/>
      <c r="C77" s="179"/>
    </row>
    <row r="78" spans="1:5" s="133" customFormat="1" ht="63.75" customHeight="1" x14ac:dyDescent="0.25">
      <c r="A78" s="177" t="s">
        <v>224</v>
      </c>
      <c r="B78" s="177"/>
      <c r="C78" s="177"/>
    </row>
    <row r="79" spans="1:5" s="62" customFormat="1" x14ac:dyDescent="0.25">
      <c r="A79" s="63"/>
      <c r="B79" s="63"/>
      <c r="C79" s="63"/>
    </row>
    <row r="80" spans="1:5" s="62" customFormat="1" ht="23.25" customHeight="1" x14ac:dyDescent="0.25">
      <c r="A80" s="65" t="s">
        <v>27</v>
      </c>
      <c r="B80" s="65"/>
      <c r="C80" s="87" t="s">
        <v>28</v>
      </c>
      <c r="D80" s="87" t="s">
        <v>28</v>
      </c>
      <c r="E80" s="87"/>
    </row>
    <row r="81" spans="1:5" s="62" customFormat="1" ht="34.5" customHeight="1" x14ac:dyDescent="0.25">
      <c r="A81" s="148" t="s">
        <v>36</v>
      </c>
      <c r="B81" s="148"/>
      <c r="C81" s="98" t="s">
        <v>227</v>
      </c>
      <c r="D81" s="98"/>
      <c r="E81" s="98"/>
    </row>
    <row r="82" spans="1:5" s="62" customFormat="1" ht="15.75" x14ac:dyDescent="0.25">
      <c r="A82" s="66"/>
      <c r="B82" s="66"/>
      <c r="C82" s="88"/>
      <c r="D82" s="88"/>
      <c r="E82" s="88"/>
    </row>
    <row r="83" spans="1:5" s="62" customFormat="1" ht="15.75" x14ac:dyDescent="0.25">
      <c r="A83" s="67" t="s">
        <v>34</v>
      </c>
      <c r="B83" s="67"/>
      <c r="C83" s="89" t="s">
        <v>34</v>
      </c>
      <c r="D83" s="89"/>
      <c r="E83" s="89"/>
    </row>
    <row r="84" spans="1:5" s="62" customFormat="1" ht="15.75" x14ac:dyDescent="0.25">
      <c r="A84" s="67" t="s">
        <v>35</v>
      </c>
      <c r="B84" s="67"/>
      <c r="C84" s="89" t="s">
        <v>228</v>
      </c>
      <c r="D84" s="89"/>
      <c r="E84" s="89"/>
    </row>
    <row r="85" spans="1:5" s="62" customFormat="1" x14ac:dyDescent="0.25">
      <c r="A85" s="63"/>
      <c r="B85" s="63"/>
      <c r="C85" s="63"/>
    </row>
    <row r="86" spans="1:5" s="62" customFormat="1" x14ac:dyDescent="0.25">
      <c r="A86" s="63"/>
      <c r="B86" s="63"/>
      <c r="C86" s="63"/>
    </row>
    <row r="87" spans="1:5" s="62" customFormat="1" x14ac:dyDescent="0.25">
      <c r="A87" s="63"/>
      <c r="B87" s="63"/>
      <c r="C87" s="63"/>
    </row>
    <row r="88" spans="1:5" s="62" customFormat="1" x14ac:dyDescent="0.25">
      <c r="A88" s="63"/>
      <c r="B88" s="63"/>
      <c r="C88" s="63"/>
    </row>
    <row r="89" spans="1:5" s="62" customFormat="1" x14ac:dyDescent="0.25">
      <c r="A89" s="63"/>
      <c r="B89" s="63"/>
      <c r="C89" s="63"/>
    </row>
  </sheetData>
  <mergeCells count="21">
    <mergeCell ref="A5:C5"/>
    <mergeCell ref="B6:C6"/>
    <mergeCell ref="A7:C7"/>
    <mergeCell ref="A36:A39"/>
    <mergeCell ref="B36:B39"/>
    <mergeCell ref="C36:C39"/>
    <mergeCell ref="A9:C9"/>
    <mergeCell ref="A10:C10"/>
    <mergeCell ref="A11:C11"/>
    <mergeCell ref="A12:C12"/>
    <mergeCell ref="A13:C13"/>
    <mergeCell ref="A81:B81"/>
    <mergeCell ref="A15:C15"/>
    <mergeCell ref="A76:C76"/>
    <mergeCell ref="A77:C77"/>
    <mergeCell ref="A78:C78"/>
    <mergeCell ref="A74:C74"/>
    <mergeCell ref="A75:C75"/>
    <mergeCell ref="A63:A64"/>
    <mergeCell ref="B63:B64"/>
    <mergeCell ref="C63:C64"/>
  </mergeCell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M13" sqref="M13"/>
    </sheetView>
  </sheetViews>
  <sheetFormatPr defaultColWidth="9.140625" defaultRowHeight="15.75" x14ac:dyDescent="0.25"/>
  <cols>
    <col min="1" max="1" width="1.5703125" style="24" customWidth="1"/>
    <col min="2" max="2" width="9.7109375" style="24" customWidth="1"/>
    <col min="3" max="3" width="31.7109375" style="24" customWidth="1"/>
    <col min="4" max="4" width="7.7109375" style="24" customWidth="1"/>
    <col min="5" max="5" width="12.28515625" style="24" customWidth="1"/>
    <col min="6" max="6" width="12.85546875" style="24" customWidth="1"/>
    <col min="7" max="7" width="12.7109375" style="24" customWidth="1"/>
    <col min="8" max="8" width="16.7109375" style="24" customWidth="1"/>
    <col min="9" max="9" width="16" style="24" customWidth="1"/>
    <col min="10" max="16384" width="9.140625" style="24"/>
  </cols>
  <sheetData>
    <row r="1" spans="1:12" s="7" customFormat="1" x14ac:dyDescent="0.25">
      <c r="A1" s="8"/>
      <c r="B1" s="8"/>
      <c r="D1" s="9"/>
      <c r="E1" s="9"/>
      <c r="F1" s="10"/>
      <c r="G1" s="10"/>
      <c r="H1" s="11" t="s">
        <v>12</v>
      </c>
      <c r="I1" s="11"/>
      <c r="J1" s="12"/>
      <c r="K1" s="12"/>
      <c r="L1" s="13"/>
    </row>
    <row r="2" spans="1:12" s="7" customFormat="1" ht="13.5" customHeight="1" x14ac:dyDescent="0.25">
      <c r="A2" s="8"/>
      <c r="B2" s="8"/>
      <c r="D2" s="9"/>
      <c r="E2" s="9"/>
      <c r="F2" s="10"/>
      <c r="G2" s="10"/>
      <c r="H2" s="11" t="s">
        <v>38</v>
      </c>
      <c r="I2" s="11"/>
      <c r="J2" s="12"/>
      <c r="K2" s="12"/>
      <c r="L2" s="13"/>
    </row>
    <row r="3" spans="1:12" s="7" customFormat="1" ht="13.5" customHeight="1" x14ac:dyDescent="0.25">
      <c r="A3" s="14"/>
      <c r="B3" s="14"/>
      <c r="C3" s="15"/>
      <c r="D3" s="16"/>
      <c r="E3" s="17"/>
      <c r="F3" s="10"/>
      <c r="G3" s="18"/>
      <c r="H3" s="19" t="s">
        <v>14</v>
      </c>
      <c r="I3" s="19"/>
      <c r="J3" s="12"/>
      <c r="K3" s="12"/>
      <c r="L3" s="13"/>
    </row>
    <row r="5" spans="1:12" ht="18.75" customHeight="1" x14ac:dyDescent="0.25">
      <c r="A5" s="206" t="s">
        <v>15</v>
      </c>
      <c r="B5" s="206"/>
      <c r="C5" s="206"/>
      <c r="D5" s="206"/>
      <c r="E5" s="206"/>
      <c r="F5" s="206"/>
      <c r="G5" s="206"/>
      <c r="H5" s="206"/>
      <c r="I5" s="206"/>
    </row>
    <row r="6" spans="1:12" ht="24" customHeight="1" x14ac:dyDescent="0.3">
      <c r="C6" s="25"/>
      <c r="D6" s="207"/>
      <c r="E6" s="207"/>
      <c r="F6" s="207"/>
      <c r="G6" s="207"/>
    </row>
    <row r="7" spans="1:12" x14ac:dyDescent="0.25">
      <c r="D7" s="208" t="s">
        <v>16</v>
      </c>
      <c r="E7" s="208"/>
      <c r="F7" s="208"/>
      <c r="G7" s="208"/>
      <c r="H7" s="26"/>
      <c r="I7" s="26"/>
    </row>
    <row r="8" spans="1:12" ht="19.5" customHeight="1" x14ac:dyDescent="0.25">
      <c r="A8" s="209" t="s">
        <v>17</v>
      </c>
      <c r="B8" s="209"/>
      <c r="C8" s="210"/>
      <c r="D8" s="210"/>
      <c r="E8" s="210"/>
      <c r="F8" s="210"/>
      <c r="G8" s="26"/>
      <c r="H8" s="26"/>
      <c r="I8" s="26"/>
    </row>
    <row r="9" spans="1:12" ht="12" customHeight="1" x14ac:dyDescent="0.25">
      <c r="C9" s="205" t="s">
        <v>18</v>
      </c>
      <c r="D9" s="205"/>
      <c r="E9" s="205"/>
      <c r="F9" s="205"/>
      <c r="G9" s="26"/>
      <c r="H9" s="26"/>
      <c r="I9" s="26"/>
    </row>
    <row r="11" spans="1:12" ht="16.5" thickBot="1" x14ac:dyDescent="0.3">
      <c r="B11" s="24" t="s">
        <v>19</v>
      </c>
    </row>
    <row r="12" spans="1:12" ht="12.75" customHeight="1" x14ac:dyDescent="0.25">
      <c r="B12" s="193" t="s">
        <v>11</v>
      </c>
      <c r="C12" s="195" t="s">
        <v>20</v>
      </c>
      <c r="D12" s="197" t="s">
        <v>4</v>
      </c>
      <c r="E12" s="199" t="s">
        <v>21</v>
      </c>
      <c r="F12" s="201" t="s">
        <v>22</v>
      </c>
      <c r="G12" s="203" t="s">
        <v>23</v>
      </c>
      <c r="H12" s="188" t="s">
        <v>24</v>
      </c>
      <c r="I12" s="188" t="s">
        <v>25</v>
      </c>
    </row>
    <row r="13" spans="1:12" ht="39" customHeight="1" thickBot="1" x14ac:dyDescent="0.3">
      <c r="B13" s="194"/>
      <c r="C13" s="196"/>
      <c r="D13" s="198"/>
      <c r="E13" s="200"/>
      <c r="F13" s="202"/>
      <c r="G13" s="204"/>
      <c r="H13" s="189"/>
      <c r="I13" s="189"/>
    </row>
    <row r="14" spans="1:12" customFormat="1" ht="15.75" customHeight="1" x14ac:dyDescent="0.25">
      <c r="B14" s="27"/>
      <c r="C14" s="28"/>
      <c r="D14" s="29"/>
      <c r="E14" s="29"/>
      <c r="F14" s="30"/>
      <c r="G14" s="30"/>
      <c r="H14" s="29"/>
      <c r="I14" s="31"/>
    </row>
    <row r="15" spans="1:12" customFormat="1" ht="15.75" customHeight="1" x14ac:dyDescent="0.25">
      <c r="B15" s="27"/>
      <c r="C15" s="32"/>
      <c r="D15" s="29"/>
      <c r="E15" s="29"/>
      <c r="F15" s="30"/>
      <c r="G15" s="30"/>
      <c r="H15" s="29"/>
      <c r="I15" s="31"/>
    </row>
    <row r="16" spans="1:12" customFormat="1" ht="15.75" customHeight="1" x14ac:dyDescent="0.25">
      <c r="B16" s="33"/>
      <c r="C16" s="34"/>
      <c r="D16" s="35"/>
      <c r="E16" s="35"/>
      <c r="F16" s="36"/>
      <c r="G16" s="36"/>
      <c r="H16" s="35"/>
      <c r="I16" s="37"/>
    </row>
    <row r="17" spans="2:11" customFormat="1" ht="15.75" customHeight="1" x14ac:dyDescent="0.25">
      <c r="B17" s="27"/>
      <c r="C17" s="34"/>
      <c r="D17" s="35"/>
      <c r="E17" s="35"/>
      <c r="F17" s="36"/>
      <c r="G17" s="36"/>
      <c r="H17" s="35"/>
      <c r="I17" s="37"/>
    </row>
    <row r="18" spans="2:11" customFormat="1" ht="15.75" customHeight="1" x14ac:dyDescent="0.25">
      <c r="B18" s="33"/>
      <c r="C18" s="34"/>
      <c r="D18" s="35"/>
      <c r="E18" s="35"/>
      <c r="F18" s="36"/>
      <c r="G18" s="36"/>
      <c r="H18" s="35"/>
      <c r="I18" s="37"/>
    </row>
    <row r="19" spans="2:11" customFormat="1" ht="15.75" customHeight="1" x14ac:dyDescent="0.25">
      <c r="B19" s="33"/>
      <c r="C19" s="38"/>
      <c r="D19" s="35"/>
      <c r="E19" s="35"/>
      <c r="F19" s="36"/>
      <c r="G19" s="36"/>
      <c r="H19" s="35"/>
      <c r="I19" s="37"/>
    </row>
    <row r="20" spans="2:11" customFormat="1" ht="17.25" customHeight="1" thickBot="1" x14ac:dyDescent="0.3">
      <c r="B20" s="190" t="s">
        <v>26</v>
      </c>
      <c r="C20" s="191"/>
      <c r="D20" s="191"/>
      <c r="E20" s="191"/>
      <c r="F20" s="192"/>
      <c r="G20" s="39"/>
      <c r="H20" s="40"/>
      <c r="I20" s="41"/>
    </row>
    <row r="21" spans="2:11" customFormat="1" ht="17.25" customHeight="1" x14ac:dyDescent="0.25">
      <c r="B21" s="42"/>
      <c r="C21" s="42"/>
      <c r="D21" s="42"/>
      <c r="E21" s="42"/>
      <c r="F21" s="42"/>
      <c r="G21" s="43"/>
      <c r="H21" s="44"/>
      <c r="I21" s="45"/>
    </row>
    <row r="23" spans="2:11" ht="15.75" customHeight="1" x14ac:dyDescent="0.25">
      <c r="B23" s="147" t="s">
        <v>27</v>
      </c>
      <c r="C23" s="147"/>
      <c r="G23" s="87" t="s">
        <v>28</v>
      </c>
      <c r="H23" s="147" t="s">
        <v>28</v>
      </c>
      <c r="I23" s="147"/>
    </row>
    <row r="24" spans="2:11" ht="30" customHeight="1" x14ac:dyDescent="0.25">
      <c r="B24" s="148" t="s">
        <v>36</v>
      </c>
      <c r="C24" s="148"/>
      <c r="D24" s="148"/>
      <c r="E24" s="2"/>
      <c r="F24" s="68"/>
      <c r="G24" s="98" t="s">
        <v>49</v>
      </c>
      <c r="H24" s="70" t="s">
        <v>227</v>
      </c>
      <c r="I24" s="2"/>
      <c r="K24" s="2"/>
    </row>
    <row r="25" spans="2:11" x14ac:dyDescent="0.25">
      <c r="B25" s="66"/>
      <c r="C25" s="1"/>
      <c r="D25" s="71"/>
      <c r="E25" s="2"/>
      <c r="F25" s="72"/>
      <c r="G25" s="88"/>
      <c r="H25" s="2"/>
      <c r="I25" s="2"/>
      <c r="K25" s="2"/>
    </row>
    <row r="26" spans="2:11" x14ac:dyDescent="0.25">
      <c r="B26" s="67" t="s">
        <v>34</v>
      </c>
      <c r="C26" s="1"/>
      <c r="D26" s="71"/>
      <c r="E26" s="2"/>
      <c r="F26" s="72"/>
      <c r="G26" s="89" t="s">
        <v>47</v>
      </c>
      <c r="H26" s="2" t="s">
        <v>34</v>
      </c>
      <c r="I26" s="2"/>
      <c r="K26" s="2"/>
    </row>
    <row r="27" spans="2:11" x14ac:dyDescent="0.25">
      <c r="B27" s="67" t="s">
        <v>35</v>
      </c>
      <c r="C27" s="1"/>
      <c r="D27" s="71"/>
      <c r="E27" s="2"/>
      <c r="F27" s="72"/>
      <c r="G27" s="89"/>
      <c r="H27" s="24" t="s">
        <v>228</v>
      </c>
      <c r="I27" s="2"/>
      <c r="K27" s="2"/>
    </row>
  </sheetData>
  <mergeCells count="18">
    <mergeCell ref="C9:F9"/>
    <mergeCell ref="A5:I5"/>
    <mergeCell ref="D6:G6"/>
    <mergeCell ref="D7:G7"/>
    <mergeCell ref="A8:B8"/>
    <mergeCell ref="C8:F8"/>
    <mergeCell ref="B24:D24"/>
    <mergeCell ref="H12:H13"/>
    <mergeCell ref="I12:I13"/>
    <mergeCell ref="B20:F20"/>
    <mergeCell ref="B23:C23"/>
    <mergeCell ref="H23:I2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 priedas kiekiai (2)</vt:lpstr>
      <vt:lpstr>4 priedas</vt:lpstr>
      <vt:lpstr>1 priedas TS (2)</vt:lpstr>
      <vt:lpstr>3 priedas Uzsakymo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2023-11-15T11:11:13Z</dcterms:modified>
</cp:coreProperties>
</file>