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192.168.225.3\esmed\Konkursai\1 Viešieji konkursai\2023 m. konkursai\4 ketv. 10,11,12\10 24_KUL_Vienkartinės medicininės priemonės_Nr.688549\Užpildyta\"/>
    </mc:Choice>
  </mc:AlternateContent>
  <xr:revisionPtr revIDLastSave="0" documentId="13_ncr:1_{9D03AF51-CCCF-49E1-AC70-0D01C4287AC4}" xr6:coauthVersionLast="47" xr6:coauthVersionMax="47" xr10:uidLastSave="{00000000-0000-0000-0000-000000000000}"/>
  <bookViews>
    <workbookView xWindow="-120" yWindow="-120" windowWidth="29040" windowHeight="15840" xr2:uid="{37218108-EC44-4AE9-B037-BC4A3C23EBE6}"/>
  </bookViews>
  <sheets>
    <sheet name="1 lapas" sheetId="1" r:id="rId1"/>
  </sheets>
  <definedNames>
    <definedName name="_xlnm.Print_Titles" localSheetId="0">'1 lapas'!$3:$3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G40" i="1"/>
</calcChain>
</file>

<file path=xl/sharedStrings.xml><?xml version="1.0" encoding="utf-8"?>
<sst xmlns="http://schemas.openxmlformats.org/spreadsheetml/2006/main" count="100" uniqueCount="92">
  <si>
    <t>Orientacinis kiekis metams</t>
  </si>
  <si>
    <t>PVM tarifas %</t>
  </si>
  <si>
    <t xml:space="preserve">PRIEMONĖS ENDOSKOPŲ PRIEŽIŪRAI IR PROCEDŪROMS </t>
  </si>
  <si>
    <t>1</t>
  </si>
  <si>
    <t>iki 50 vnt</t>
  </si>
  <si>
    <t xml:space="preserve">Vienkartinis šepetėlis žnyplių kėliklio valymui. Šepetėlis naudojamas dvylikapirštės žarnos videoskopo nuleistam ir pakeltam žnyplių kėliklio valymui. Šepetėlis su plastmasiniu koteliu minkštais šereliais. Šepetėlio darbinės dalies ilgis 13 mm, diametras 2,3 mm. Turi būti deklaracija, kad šis medicininis produktas pažymėtas CE žyma. </t>
  </si>
  <si>
    <t>Iki 50 vnt</t>
  </si>
  <si>
    <t xml:space="preserve">RENTGENOGRAFINĖS PRIEMONĖS </t>
  </si>
  <si>
    <t>Padidinto spaudimo prailginimo linija:</t>
  </si>
  <si>
    <t>iki 100 vnt</t>
  </si>
  <si>
    <t>iki 1200 vnt</t>
  </si>
  <si>
    <t>Automatinės sistemos plazmoforezės procedūroms prie aparato ligoninės turimo  "HAEMONETICS"</t>
  </si>
  <si>
    <t>ĮVAIRIOS PRIEMONĖS</t>
  </si>
  <si>
    <t>Vienkartinės priemonės plazmoforezės procedūroms atlikti. Į komplektą įeina: centrifūgos varpas; plazmos surinkimo maišas su NaCl linija; paciento magistralė; antikoguliacinis tirpalas ACDA 500ml</t>
  </si>
  <si>
    <t>iki 120 kompl</t>
  </si>
  <si>
    <t>Antibakteriniai filtrai, naudojami ligoninės turimam aparatui ATMOS S 61 Servant. Vienkartinio naudojimo. Pakuotėje 10 vnt.</t>
  </si>
  <si>
    <t>iki 10 pak</t>
  </si>
  <si>
    <t>Diametras 1,0x2,0 mm (+/-0,5 mm), ilgis 150cm (+/-5 cm).</t>
  </si>
  <si>
    <t>Diametras 2,7x4,0mm ±0,3mm, ilgis 150 cm (+/-5 cm).</t>
  </si>
  <si>
    <t>Slėgiui iki 84baįr/1000psi (+/-200psi) , įvairaus ilgio (50-200cm), vidinis diametras ne mažiau 1,5 mm, išorinis diametras ne mažiau 3,0 mm, su Luer jungtimis vyr.(užsukama)/mot.</t>
  </si>
  <si>
    <t>Slėgiui iki 70baįr/1000psi (+/-200psi), įvairaus ilgio (50-200cm), vidinis diametras nemažiau 1,5mm, išorinis diametras nemažiau 3,0 mm, su Luer jungtimis vyr.(užsukama)/mot.</t>
  </si>
  <si>
    <t>2</t>
  </si>
  <si>
    <t>5</t>
  </si>
  <si>
    <t>6</t>
  </si>
  <si>
    <t>7</t>
  </si>
  <si>
    <t>Nelatono kateteriai  (ilgis 38 - 40 cm)</t>
  </si>
  <si>
    <t>Nr. 22</t>
  </si>
  <si>
    <t>iki 500 vnt</t>
  </si>
  <si>
    <t>Nr. 24</t>
  </si>
  <si>
    <t>Nr. 26</t>
  </si>
  <si>
    <t>iki 40 vnt</t>
  </si>
  <si>
    <t>Sterili torakalinė drenažo sistema sudaryta iš stiklo, graduoto 2ltr butelio, 38mm diametro kakleliu su vamzdelių rinkiniu. Skaidrus ir nesulenkiamas krūtinės ląstos kateterio jungiamasis vamzdelis:
skersmuo 6,7 x 10 mm, ilgis 1500 mm. Tvirtas plastikinis traukos vamzdelis (vandens vožtuvo funkcija): ilgis 250 mm. Oro įsiurbimo vamzdelis skersmuo 6,0 x 9,0 mm, ilgis 300 mm. Ventiliuojamas dangtelis.</t>
  </si>
  <si>
    <t xml:space="preserve">Sterilus torakalinės drenavimo sistemos vamzdelių pakeitimo rinkinys. Tinkantis stikliniam buteliui, kurio diametras 38mm. Susidedantis iš: Skaidraus ir nesulenkiamo krūtinės ląstos kateterio jungiamojo vamzdelio: skersmuo 6,7 x 10 mm, ilgis 1500 mm. Tvirto plastikinio traukos vamzdelio (vandens vožtuvo funkcija): ilgis 250 mm. Oro įsiurbimo vamzdelio: skersmuo 6,0 x 9,0 mm, ilgis 300 mm. Ventiliuojamas dangtelis. </t>
  </si>
  <si>
    <t>UROLOGINĖS PRIEMONĖS</t>
  </si>
  <si>
    <t xml:space="preserve"> PRIEMONĖS DRENAŽUI</t>
  </si>
  <si>
    <t>8</t>
  </si>
  <si>
    <t>9</t>
  </si>
  <si>
    <t>Dviejų dalių vienkartiniai švirkštai Luer sleep galu</t>
  </si>
  <si>
    <t>hermetiški, sterilūs, netoksiški, nepirogeniški (gamintojo patvirtinimas);</t>
  </si>
  <si>
    <t>neturintys latekso komponentų (gamintojo patvirtinimas);</t>
  </si>
  <si>
    <t>skaidraus korpuso su gerai įskaitomu gradavimu;</t>
  </si>
  <si>
    <t>įpakuoti blisteryje ar lygiavertėje pakuotėje kartu su šalia esančia atitinkamo dydžio adata, atskirose dėžutėse, ne daugiau kaip po 100vnt.</t>
  </si>
  <si>
    <t>2 ml (adatos diametras 0,6x30)</t>
  </si>
  <si>
    <t>5 ml (adatos diametras 0,6x30)</t>
  </si>
  <si>
    <t>iki 10 000 vnt</t>
  </si>
  <si>
    <t>10 ml (adatos diametras 0,8x40)</t>
  </si>
  <si>
    <t>iki 20 000 vnt</t>
  </si>
  <si>
    <t>20 ml (adatos diametras 0,8x40)</t>
  </si>
  <si>
    <t>iki 15 000 vnt</t>
  </si>
  <si>
    <t>iki 7000 vnt</t>
  </si>
  <si>
    <t>3.1</t>
  </si>
  <si>
    <t>3.2</t>
  </si>
  <si>
    <t>3.3</t>
  </si>
  <si>
    <t>3.4</t>
  </si>
  <si>
    <t>4</t>
  </si>
  <si>
    <t>7.1</t>
  </si>
  <si>
    <t>7.2</t>
  </si>
  <si>
    <t>7.3</t>
  </si>
  <si>
    <t>10.1</t>
  </si>
  <si>
    <t>10.2</t>
  </si>
  <si>
    <t>10.3</t>
  </si>
  <si>
    <t>10.4</t>
  </si>
  <si>
    <t>Viso 3 dalis</t>
  </si>
  <si>
    <t>ŠVIRKŠTAI IR ADATOS</t>
  </si>
  <si>
    <t>PRIEMONĖS STERILIZACIJAI</t>
  </si>
  <si>
    <t>Perkamų vienkartinių medicininių priemonių  sąrašas                                                 Priemonės pavadinimas</t>
  </si>
  <si>
    <t>Anatominės formos kandiklis, skirtas endoskopinėms procedūroms. Supakuotas po vieną. Turintis atramos barjerą, kuris apsaugo endoskopą nuo sukandimo.  Dezinfekuojamas ir/ar autoklavuojamas. Tinkamas naudoti su ligoninėje turimais endoskopais.</t>
  </si>
  <si>
    <t>Perkamų vienkartinių medicininių priemonių  sąrašas</t>
  </si>
  <si>
    <t>Firminis prekės pavadinimas, gamintojas, prekės kodas</t>
  </si>
  <si>
    <t>Atitikimas techninėje specifikacijoje nurodytiems reikalavimams (užpildyti išsamiai, nurodant konkrečius parametrus). Katalogo Nr. ir psl.</t>
  </si>
  <si>
    <t>Pirkimo dalis</t>
  </si>
  <si>
    <t>Vnt. kaina Eur be PVM</t>
  </si>
  <si>
    <t>Viso kiekio suma Eur be PVM (3*6)</t>
  </si>
  <si>
    <t xml:space="preserve">Viso kaina Eur su PVM </t>
  </si>
  <si>
    <t>Viso 7 dalis</t>
  </si>
  <si>
    <t>Viso 10 dalis</t>
  </si>
  <si>
    <t>11</t>
  </si>
  <si>
    <t>12</t>
  </si>
  <si>
    <t xml:space="preserve">Apsauginės pirštinės darbui, daugkartinio naudojimo, atsparios karščiui (iki 250 °C), plyšimui. Medvilninės su nitrilo taškelių padengimu.  Komfortiškos, nevaržančios judesių. Dydis S ir M (iki riešo). </t>
  </si>
  <si>
    <t>BENDRIEJI REIKALAVIMAI PRIEMONĖMS</t>
  </si>
  <si>
    <t>1.</t>
  </si>
  <si>
    <t>Vienai/visai pozicijai siūlyti produktą tik iš vieno gamintojo.</t>
  </si>
  <si>
    <t>2.</t>
  </si>
  <si>
    <t>Tiekėjas privalo pateikti gamintojo katalogus (prekių aprašymus) arba internetinę nuorodą į katalogą konkrečiai siūlomai prekei, kuriuose būtų nurodyta prekių kodai bei visa kita informacija, pagrindžianti prekės atitikimą konkurso specifikacijai. Kataloge turi būti pabrauktas ir pažymėtas atitikimas reikalaujamiems parametrams t. y. pabraukti kiekvienos pozicijos kiekvieną atitikimą, nurodant pozicijos numerį pagal prašomas specifikacijas. Kataloguose (ar prekių aprašymuose) atitikimai turi būti pateikti lietuvių kalba. Pateikiamos skaitmeninės dokumentų kopijos.</t>
  </si>
  <si>
    <t>3.</t>
  </si>
  <si>
    <t>Prekių kokybė turi atitikti Europos Sąjungos ar tarptautinius standartus. Pateikiami: CE sertifikatai arba lygiaverčiai dokumentai. Pateikiama skaitmeninė dokumento kopija.</t>
  </si>
  <si>
    <t>4.</t>
  </si>
  <si>
    <t>Ligoninei pareikalavus tiekėjas per 3 darbo dienas privalo pateikti pavyzdžius. Negavusi laiku pavyzdžių ligoninė turi teisę pasirinkti kitą tiekėją. Pastaba - prekių pavyzdžiai yra reikalingi išbandymui, jie negrąžinami</t>
  </si>
  <si>
    <t>2 priedas</t>
  </si>
  <si>
    <r>
      <t xml:space="preserve">Popieriaus - plastiko užlydomi maišeliai chirurginių instrumentų sterilizacijai. Šonuose  trigyslė užlydymo siūlė, kurios plotis ne mažiau 1,2 cm ± 3 mm; popierius atsparus pradūrimams,turi  kokybiškai atsidaryti naudojant, nėra aseptinės rizikos; uždarymui reikalinga pakuočių užlitavimo mašina </t>
    </r>
    <r>
      <rPr>
        <sz val="11"/>
        <color rgb="FFFF0000"/>
        <rFont val="Times New Roman"/>
        <family val="1"/>
        <charset val="186"/>
      </rPr>
      <t>(sutarties galiojimo metu NEMOKAMAI pateikti rotacinį maišelių užlydymo aparatą (siūlėtuvą) pagal panaudos sutartį, kuris galėtų užlydyti iki 45 cm pločio maišelius); turi išorinius integruotus indikatorius (garų ir etileno oksido). Turi atitikti HN 47-1:2020 p. 87.2, LST EN ISO 11607 ir LST EN ISO 868-5 reikalavimus, turi turėti CE ženklą ir atitikti  (2017/745/ES)(MPR) reglamentą. Dydžiai:  225mmx350mm ±10mm</t>
    </r>
  </si>
  <si>
    <t>Megro . Meg302235, užlydytuvas PMS SS101</t>
  </si>
  <si>
    <t>Popieriaus - plastiko užlydomi maišeliai chirurginių instrumentų sterilizacijai. Šonuose  trigyslė užlydymo siūlė, kurios plotis 1.9cm ; popierius atsparus pradūrimams, kokybiškai atsidaro naudojant, nėra aseptinės rizikos; uždarymui suteikiama pakuočių užlitavimo mašina, kuri galėtų užlydyti  45 cm pločio maišelius); turi išorinius integruotus indikatorius (garų ir etileno oksido). atitinka HN 47-1:2020 p. 87.2, LST EN ISO 11607 ir LST EN ISO 868-5 reikalavimus, turiCE ženklą ir atitinka (2017/745/ES)(MPR) reglamentą. Dydžiai:  225mmx350mm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</si>
</sst>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7" x14ac:knownFonts="1">
    <font>
      <sz val="11"/>
      <color theme="1"/>
      <name val="Calibri"/>
      <family val="2"/>
      <charset val="186"/>
      <scheme val="minor"/>
    </font>
    <font>
      <sz val="11"/>
      <color theme="1"/>
      <name val="Calibri"/>
      <family val="2"/>
      <charset val="186"/>
      <scheme val="minor"/>
    </font>
    <font>
      <b/>
      <sz val="11"/>
      <color theme="1"/>
      <name val="Times New Roman"/>
      <family val="1"/>
    </font>
    <font>
      <b/>
      <sz val="11"/>
      <name val="Times New Roman"/>
      <family val="1"/>
    </font>
    <font>
      <sz val="11"/>
      <color theme="1"/>
      <name val="Times New Roman"/>
      <family val="1"/>
    </font>
    <font>
      <sz val="11"/>
      <name val="Times New Roman"/>
      <family val="1"/>
    </font>
    <font>
      <b/>
      <sz val="11"/>
      <color rgb="FFFF0000"/>
      <name val="Times New Roman"/>
      <family val="1"/>
    </font>
    <font>
      <b/>
      <sz val="11"/>
      <color theme="1"/>
      <name val="Times New Roman"/>
      <family val="1"/>
      <charset val="186"/>
    </font>
    <font>
      <b/>
      <sz val="18"/>
      <name val="Times New Roman"/>
      <family val="1"/>
      <charset val="186"/>
    </font>
    <font>
      <sz val="11"/>
      <name val="Times New Roman"/>
      <family val="1"/>
      <charset val="186"/>
    </font>
    <font>
      <sz val="11"/>
      <color theme="1"/>
      <name val="Times New Roman"/>
      <family val="1"/>
      <charset val="186"/>
    </font>
    <font>
      <sz val="11"/>
      <name val="Calibri"/>
      <family val="2"/>
      <charset val="186"/>
    </font>
    <font>
      <b/>
      <sz val="11"/>
      <name val="Times New Roman"/>
      <family val="1"/>
      <charset val="186"/>
    </font>
    <font>
      <sz val="12"/>
      <name val="Times New Roman"/>
      <family val="1"/>
      <charset val="186"/>
    </font>
    <font>
      <b/>
      <sz val="13"/>
      <name val="Times New Roman"/>
      <family val="1"/>
      <charset val="186"/>
    </font>
    <font>
      <b/>
      <sz val="18"/>
      <color theme="1"/>
      <name val="Times New Roman"/>
      <family val="1"/>
      <charset val="186"/>
    </font>
    <font>
      <sz val="11"/>
      <color rgb="FFFF0000"/>
      <name val="Times New Roman"/>
      <family val="1"/>
      <charset val="186"/>
    </font>
  </fonts>
  <fills count="7">
    <fill>
      <patternFill patternType="none"/>
    </fill>
    <fill>
      <patternFill patternType="gray125"/>
    </fill>
    <fill>
      <patternFill patternType="solid">
        <fgColor rgb="FFFFFF00"/>
        <bgColor rgb="FFFFFF00"/>
      </patternFill>
    </fill>
    <fill>
      <patternFill patternType="solid">
        <fgColor rgb="FFFFFF00"/>
        <bgColor rgb="FFFFFFFF"/>
      </patternFill>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13">
    <xf numFmtId="0" fontId="0" fillId="0" borderId="0" xfId="0"/>
    <xf numFmtId="0" fontId="8" fillId="4" borderId="0" xfId="0" applyFont="1" applyFill="1" applyAlignment="1">
      <alignment horizontal="left" vertical="top"/>
    </xf>
    <xf numFmtId="0" fontId="3" fillId="4" borderId="1" xfId="0" applyFont="1" applyFill="1" applyBorder="1" applyAlignment="1">
      <alignment horizontal="center" vertical="top" wrapText="1"/>
    </xf>
    <xf numFmtId="49" fontId="3" fillId="4" borderId="1" xfId="0" applyNumberFormat="1" applyFont="1" applyFill="1" applyBorder="1" applyAlignment="1">
      <alignment horizontal="center" vertical="top" wrapText="1"/>
    </xf>
    <xf numFmtId="0" fontId="4" fillId="0" borderId="0" xfId="0" applyFont="1" applyAlignment="1">
      <alignment vertical="top"/>
    </xf>
    <xf numFmtId="164" fontId="4" fillId="0" borderId="0" xfId="0" applyNumberFormat="1" applyFont="1" applyAlignment="1">
      <alignment horizontal="center" vertical="top"/>
    </xf>
    <xf numFmtId="0" fontId="9" fillId="0" borderId="1" xfId="0" applyFont="1" applyBorder="1" applyAlignment="1">
      <alignment horizontal="center" vertical="top" wrapText="1"/>
    </xf>
    <xf numFmtId="0" fontId="9" fillId="0" borderId="1" xfId="0" applyFont="1" applyBorder="1" applyAlignment="1">
      <alignment horizontal="center" vertical="top"/>
    </xf>
    <xf numFmtId="49" fontId="9" fillId="0" borderId="1" xfId="0" applyNumberFormat="1" applyFont="1" applyBorder="1" applyAlignment="1">
      <alignment horizontal="center" vertical="top"/>
    </xf>
    <xf numFmtId="0" fontId="3" fillId="2" borderId="1" xfId="0" applyFont="1" applyFill="1" applyBorder="1" applyAlignment="1">
      <alignment horizontal="center" vertical="top" wrapText="1"/>
    </xf>
    <xf numFmtId="0" fontId="3" fillId="3" borderId="1" xfId="0" applyFont="1" applyFill="1" applyBorder="1" applyAlignment="1">
      <alignment horizontal="left" vertical="top"/>
    </xf>
    <xf numFmtId="0" fontId="5" fillId="2" borderId="1" xfId="0" applyFont="1" applyFill="1" applyBorder="1" applyAlignment="1">
      <alignment horizontal="center" vertical="top"/>
    </xf>
    <xf numFmtId="164" fontId="5" fillId="2" borderId="1" xfId="0" applyNumberFormat="1" applyFont="1" applyFill="1" applyBorder="1" applyAlignment="1">
      <alignment horizontal="center" vertical="top"/>
    </xf>
    <xf numFmtId="0" fontId="4" fillId="0" borderId="1" xfId="0" applyFont="1" applyBorder="1" applyAlignment="1">
      <alignment vertical="top"/>
    </xf>
    <xf numFmtId="0" fontId="5" fillId="4" borderId="1" xfId="0" applyFont="1" applyFill="1" applyBorder="1" applyAlignment="1">
      <alignment horizontal="left" vertical="top" wrapText="1"/>
    </xf>
    <xf numFmtId="0" fontId="5"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9" fontId="5" fillId="0" borderId="1" xfId="1" applyFont="1" applyBorder="1" applyAlignment="1">
      <alignment horizontal="center" vertical="top"/>
    </xf>
    <xf numFmtId="2" fontId="3" fillId="4" borderId="1" xfId="0" applyNumberFormat="1" applyFont="1" applyFill="1" applyBorder="1" applyAlignment="1">
      <alignment horizontal="center" vertical="top"/>
    </xf>
    <xf numFmtId="49" fontId="3" fillId="5" borderId="1" xfId="0" applyNumberFormat="1" applyFont="1" applyFill="1" applyBorder="1" applyAlignment="1">
      <alignment horizontal="center" vertical="top" wrapText="1"/>
    </xf>
    <xf numFmtId="0" fontId="5" fillId="5" borderId="1" xfId="0" applyFont="1" applyFill="1" applyBorder="1" applyAlignment="1">
      <alignment vertical="top" wrapText="1"/>
    </xf>
    <xf numFmtId="0" fontId="5" fillId="5" borderId="1" xfId="0" applyFont="1" applyFill="1" applyBorder="1" applyAlignment="1">
      <alignment horizontal="center" vertical="top" wrapText="1"/>
    </xf>
    <xf numFmtId="9" fontId="5" fillId="4" borderId="1" xfId="1" applyFont="1" applyFill="1" applyBorder="1" applyAlignment="1">
      <alignment horizontal="center" vertical="top"/>
    </xf>
    <xf numFmtId="49" fontId="6" fillId="6" borderId="1"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5" fillId="6" borderId="1" xfId="0" applyFont="1" applyFill="1" applyBorder="1" applyAlignment="1">
      <alignment horizontal="left" vertical="top" wrapText="1"/>
    </xf>
    <xf numFmtId="164" fontId="3" fillId="6" borderId="1" xfId="0" applyNumberFormat="1" applyFont="1" applyFill="1" applyBorder="1" applyAlignment="1">
      <alignment horizontal="center" vertical="top" wrapText="1"/>
    </xf>
    <xf numFmtId="2" fontId="3" fillId="6" borderId="1" xfId="0" applyNumberFormat="1" applyFont="1" applyFill="1" applyBorder="1" applyAlignment="1">
      <alignment horizontal="left" vertical="top" wrapText="1"/>
    </xf>
    <xf numFmtId="0" fontId="3" fillId="5" borderId="1" xfId="0" applyFont="1" applyFill="1" applyBorder="1" applyAlignment="1">
      <alignment horizontal="center" vertical="top" wrapText="1"/>
    </xf>
    <xf numFmtId="0" fontId="5" fillId="5" borderId="1" xfId="0" applyFont="1" applyFill="1" applyBorder="1" applyAlignment="1">
      <alignment horizontal="left" vertical="top" wrapText="1"/>
    </xf>
    <xf numFmtId="0" fontId="5" fillId="5" borderId="1" xfId="0" applyFont="1" applyFill="1" applyBorder="1" applyAlignment="1">
      <alignment horizontal="center" vertical="top"/>
    </xf>
    <xf numFmtId="164" fontId="5" fillId="5" borderId="1" xfId="0" applyNumberFormat="1" applyFont="1" applyFill="1" applyBorder="1" applyAlignment="1">
      <alignment horizontal="center" vertical="top"/>
    </xf>
    <xf numFmtId="49" fontId="5" fillId="5" borderId="1" xfId="0" applyNumberFormat="1" applyFont="1" applyFill="1" applyBorder="1" applyAlignment="1">
      <alignment horizontal="center" vertical="top" wrapText="1"/>
    </xf>
    <xf numFmtId="2" fontId="5" fillId="5" borderId="1" xfId="0" applyNumberFormat="1" applyFont="1" applyFill="1" applyBorder="1" applyAlignment="1">
      <alignment horizontal="center" vertical="top"/>
    </xf>
    <xf numFmtId="0" fontId="4" fillId="0" borderId="1" xfId="0" applyFont="1" applyBorder="1" applyAlignment="1">
      <alignment vertical="top" wrapText="1"/>
    </xf>
    <xf numFmtId="164" fontId="5" fillId="6" borderId="1" xfId="0" applyNumberFormat="1" applyFont="1" applyFill="1" applyBorder="1" applyAlignment="1">
      <alignment horizontal="center" vertical="top" wrapText="1"/>
    </xf>
    <xf numFmtId="9" fontId="5" fillId="6" borderId="1" xfId="1" applyFont="1" applyFill="1" applyBorder="1" applyAlignment="1">
      <alignment horizontal="left" vertical="top"/>
    </xf>
    <xf numFmtId="2" fontId="3" fillId="6" borderId="1" xfId="0" applyNumberFormat="1" applyFont="1" applyFill="1" applyBorder="1" applyAlignment="1">
      <alignment horizontal="left" vertical="top"/>
    </xf>
    <xf numFmtId="0" fontId="5" fillId="4" borderId="1" xfId="0" applyFont="1" applyFill="1" applyBorder="1" applyAlignment="1">
      <alignment vertical="top" wrapText="1"/>
    </xf>
    <xf numFmtId="0" fontId="5" fillId="4" borderId="1" xfId="0" applyFont="1" applyFill="1" applyBorder="1" applyAlignment="1">
      <alignment horizontal="center" vertical="top"/>
    </xf>
    <xf numFmtId="49" fontId="5" fillId="4" borderId="1" xfId="0" applyNumberFormat="1" applyFont="1" applyFill="1" applyBorder="1" applyAlignment="1">
      <alignment horizontal="left" vertical="top" wrapText="1"/>
    </xf>
    <xf numFmtId="2" fontId="3" fillId="5" borderId="1" xfId="0" applyNumberFormat="1" applyFont="1" applyFill="1" applyBorder="1" applyAlignment="1">
      <alignment horizontal="center" vertical="top" wrapText="1"/>
    </xf>
    <xf numFmtId="0" fontId="5" fillId="0" borderId="1" xfId="0" applyFont="1" applyBorder="1" applyAlignment="1">
      <alignment horizontal="justify" vertical="top" wrapText="1"/>
    </xf>
    <xf numFmtId="164" fontId="5" fillId="0" borderId="1" xfId="0" applyNumberFormat="1" applyFont="1" applyBorder="1" applyAlignment="1">
      <alignment horizontal="center" vertical="top" wrapText="1"/>
    </xf>
    <xf numFmtId="0" fontId="5" fillId="4" borderId="1" xfId="0" applyFont="1" applyFill="1" applyBorder="1" applyAlignment="1">
      <alignment horizontal="justify" vertical="top" wrapText="1"/>
    </xf>
    <xf numFmtId="9" fontId="5" fillId="4" borderId="1" xfId="1"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0" fontId="4" fillId="6" borderId="1" xfId="0" applyFont="1" applyFill="1" applyBorder="1" applyAlignment="1">
      <alignment vertical="top"/>
    </xf>
    <xf numFmtId="0" fontId="2" fillId="6" borderId="1" xfId="0" applyFont="1" applyFill="1" applyBorder="1" applyAlignment="1">
      <alignment vertical="top"/>
    </xf>
    <xf numFmtId="164" fontId="2" fillId="6" borderId="1" xfId="0" applyNumberFormat="1" applyFont="1" applyFill="1" applyBorder="1" applyAlignment="1">
      <alignment horizontal="center" vertical="top"/>
    </xf>
    <xf numFmtId="0" fontId="4" fillId="0" borderId="1" xfId="0" applyFont="1" applyBorder="1" applyAlignment="1">
      <alignment horizontal="center" vertical="top"/>
    </xf>
    <xf numFmtId="0" fontId="5" fillId="0" borderId="1" xfId="0" applyFont="1" applyBorder="1" applyAlignment="1">
      <alignment horizontal="left" vertical="top" wrapText="1"/>
    </xf>
    <xf numFmtId="0" fontId="2" fillId="0" borderId="1" xfId="0" applyFont="1" applyBorder="1" applyAlignment="1">
      <alignment vertical="top"/>
    </xf>
    <xf numFmtId="164" fontId="2" fillId="0" borderId="1" xfId="0" applyNumberFormat="1" applyFont="1" applyBorder="1" applyAlignment="1">
      <alignment horizontal="center" vertical="top"/>
    </xf>
    <xf numFmtId="164" fontId="4" fillId="0" borderId="1" xfId="0" applyNumberFormat="1" applyFont="1" applyBorder="1" applyAlignment="1">
      <alignment horizontal="center" vertical="top"/>
    </xf>
    <xf numFmtId="2" fontId="4" fillId="0" borderId="1" xfId="0" applyNumberFormat="1" applyFont="1" applyBorder="1" applyAlignment="1">
      <alignment horizontal="center" vertical="top"/>
    </xf>
    <xf numFmtId="49" fontId="5" fillId="0" borderId="1" xfId="0" applyNumberFormat="1" applyFont="1" applyBorder="1" applyAlignment="1">
      <alignment horizontal="center" vertical="top" wrapText="1"/>
    </xf>
    <xf numFmtId="2" fontId="2" fillId="0" borderId="1" xfId="0" applyNumberFormat="1" applyFont="1" applyBorder="1" applyAlignment="1">
      <alignment horizontal="center" vertical="top"/>
    </xf>
    <xf numFmtId="9" fontId="4" fillId="0" borderId="1" xfId="0" applyNumberFormat="1" applyFont="1" applyBorder="1" applyAlignment="1">
      <alignment horizontal="center" vertical="top"/>
    </xf>
    <xf numFmtId="0" fontId="3" fillId="0" borderId="1" xfId="0" applyFont="1" applyBorder="1" applyAlignment="1">
      <alignment horizontal="right" vertical="top" wrapText="1"/>
    </xf>
    <xf numFmtId="0" fontId="3" fillId="0" borderId="1" xfId="0" applyFont="1" applyBorder="1" applyAlignment="1">
      <alignment vertical="top" wrapText="1"/>
    </xf>
    <xf numFmtId="2" fontId="3" fillId="0" borderId="1" xfId="0" applyNumberFormat="1" applyFont="1" applyBorder="1" applyAlignment="1">
      <alignment horizontal="center" vertical="top"/>
    </xf>
    <xf numFmtId="49" fontId="3" fillId="0" borderId="1" xfId="0" applyNumberFormat="1" applyFont="1" applyBorder="1" applyAlignment="1">
      <alignment horizontal="center" vertical="top" wrapText="1"/>
    </xf>
    <xf numFmtId="0" fontId="5" fillId="0" borderId="1" xfId="0" applyFont="1" applyBorder="1" applyAlignment="1">
      <alignment horizontal="center" vertical="top"/>
    </xf>
    <xf numFmtId="49" fontId="9" fillId="5" borderId="1" xfId="0" applyNumberFormat="1" applyFont="1" applyFill="1" applyBorder="1" applyAlignment="1">
      <alignment horizontal="center" vertical="top" wrapText="1"/>
    </xf>
    <xf numFmtId="0" fontId="7" fillId="0" borderId="1" xfId="0" applyFont="1" applyBorder="1" applyAlignment="1">
      <alignment horizontal="center" vertical="top"/>
    </xf>
    <xf numFmtId="0" fontId="2" fillId="0" borderId="1" xfId="0" applyFont="1" applyBorder="1" applyAlignment="1">
      <alignment horizontal="right" vertical="top"/>
    </xf>
    <xf numFmtId="0" fontId="11" fillId="0" borderId="0" xfId="0" applyFont="1" applyAlignment="1">
      <alignment horizontal="right" vertical="top"/>
    </xf>
    <xf numFmtId="0" fontId="12" fillId="0" borderId="0" xfId="0" applyFont="1" applyAlignment="1">
      <alignment vertical="top"/>
    </xf>
    <xf numFmtId="0" fontId="13" fillId="0" borderId="0" xfId="0" applyFont="1" applyAlignment="1">
      <alignment vertical="top"/>
    </xf>
    <xf numFmtId="0" fontId="13" fillId="4" borderId="0" xfId="0" applyFont="1" applyFill="1" applyAlignment="1">
      <alignment horizontal="center" vertical="top"/>
    </xf>
    <xf numFmtId="0" fontId="14" fillId="0" borderId="0" xfId="0" applyFont="1" applyAlignment="1">
      <alignment vertical="top"/>
    </xf>
    <xf numFmtId="0" fontId="13" fillId="0" borderId="0" xfId="0" applyFont="1" applyAlignment="1">
      <alignment horizontal="right" vertical="top"/>
    </xf>
    <xf numFmtId="0" fontId="6" fillId="4" borderId="1" xfId="0" applyFont="1" applyFill="1" applyBorder="1" applyAlignment="1">
      <alignment horizontal="center" vertical="top" wrapText="1"/>
    </xf>
    <xf numFmtId="2" fontId="4" fillId="0" borderId="0" xfId="0" applyNumberFormat="1" applyFont="1" applyAlignment="1">
      <alignment vertical="top"/>
    </xf>
    <xf numFmtId="2" fontId="15" fillId="0" borderId="0" xfId="0" applyNumberFormat="1" applyFont="1" applyAlignment="1">
      <alignment vertical="top"/>
    </xf>
    <xf numFmtId="2" fontId="3" fillId="4" borderId="1" xfId="0" applyNumberFormat="1" applyFont="1" applyFill="1" applyBorder="1" applyAlignment="1">
      <alignment horizontal="center" vertical="top" wrapText="1"/>
    </xf>
    <xf numFmtId="2" fontId="5" fillId="2" borderId="1" xfId="0" applyNumberFormat="1" applyFont="1" applyFill="1" applyBorder="1" applyAlignment="1">
      <alignment vertical="top"/>
    </xf>
    <xf numFmtId="2" fontId="4" fillId="6" borderId="1" xfId="0" applyNumberFormat="1" applyFont="1" applyFill="1" applyBorder="1" applyAlignment="1">
      <alignment vertical="top"/>
    </xf>
    <xf numFmtId="2" fontId="4" fillId="0" borderId="1" xfId="0" applyNumberFormat="1" applyFont="1" applyBorder="1" applyAlignment="1">
      <alignment vertical="top"/>
    </xf>
    <xf numFmtId="2" fontId="5" fillId="0" borderId="1" xfId="0" applyNumberFormat="1" applyFont="1" applyBorder="1" applyAlignment="1">
      <alignment horizontal="justify" vertical="top" wrapText="1"/>
    </xf>
    <xf numFmtId="2" fontId="2" fillId="6" borderId="1" xfId="0" applyNumberFormat="1" applyFont="1" applyFill="1" applyBorder="1" applyAlignment="1">
      <alignment vertical="top"/>
    </xf>
    <xf numFmtId="2" fontId="13" fillId="4" borderId="0" xfId="0" applyNumberFormat="1" applyFont="1" applyFill="1" applyAlignment="1">
      <alignment vertical="top"/>
    </xf>
    <xf numFmtId="2" fontId="13" fillId="0" borderId="0" xfId="0" applyNumberFormat="1" applyFont="1" applyAlignment="1">
      <alignment vertical="top"/>
    </xf>
    <xf numFmtId="1" fontId="9" fillId="0" borderId="1" xfId="0" applyNumberFormat="1" applyFont="1" applyBorder="1" applyAlignment="1">
      <alignment horizontal="center" vertical="top"/>
    </xf>
    <xf numFmtId="1" fontId="10" fillId="0" borderId="1" xfId="0" applyNumberFormat="1" applyFont="1" applyBorder="1" applyAlignment="1">
      <alignment horizontal="center" vertical="top"/>
    </xf>
    <xf numFmtId="164" fontId="4" fillId="0" borderId="0" xfId="0" applyNumberFormat="1" applyFont="1" applyAlignment="1">
      <alignment vertical="top"/>
    </xf>
    <xf numFmtId="164" fontId="3" fillId="4" borderId="1" xfId="0" applyNumberFormat="1" applyFont="1" applyFill="1" applyBorder="1" applyAlignment="1">
      <alignment horizontal="center" vertical="top" wrapText="1"/>
    </xf>
    <xf numFmtId="164" fontId="5" fillId="2" borderId="1" xfId="0" applyNumberFormat="1" applyFont="1" applyFill="1" applyBorder="1" applyAlignment="1">
      <alignment vertical="top"/>
    </xf>
    <xf numFmtId="164" fontId="3" fillId="4" borderId="1" xfId="0" applyNumberFormat="1" applyFont="1" applyFill="1" applyBorder="1" applyAlignment="1">
      <alignment horizontal="center" vertical="top"/>
    </xf>
    <xf numFmtId="164" fontId="3" fillId="6" borderId="1" xfId="0" applyNumberFormat="1" applyFont="1" applyFill="1" applyBorder="1" applyAlignment="1">
      <alignment horizontal="left" vertical="top" wrapText="1"/>
    </xf>
    <xf numFmtId="164" fontId="3" fillId="0" borderId="1" xfId="0" applyNumberFormat="1" applyFont="1" applyBorder="1" applyAlignment="1">
      <alignment horizontal="center" vertical="top"/>
    </xf>
    <xf numFmtId="164" fontId="3" fillId="6" borderId="1" xfId="0" applyNumberFormat="1" applyFont="1" applyFill="1" applyBorder="1" applyAlignment="1">
      <alignment horizontal="left" vertical="top"/>
    </xf>
    <xf numFmtId="164" fontId="3" fillId="5" borderId="1" xfId="0" applyNumberFormat="1" applyFont="1" applyFill="1" applyBorder="1" applyAlignment="1">
      <alignment horizontal="center" vertical="top" wrapText="1"/>
    </xf>
    <xf numFmtId="164" fontId="5" fillId="0" borderId="1" xfId="0" applyNumberFormat="1" applyFont="1" applyBorder="1" applyAlignment="1">
      <alignment horizontal="justify" vertical="top" wrapText="1"/>
    </xf>
    <xf numFmtId="164" fontId="3" fillId="0" borderId="1" xfId="0" applyNumberFormat="1" applyFont="1" applyBorder="1" applyAlignment="1">
      <alignment horizontal="center" vertical="top" wrapText="1"/>
    </xf>
    <xf numFmtId="164" fontId="4" fillId="6" borderId="1" xfId="0" applyNumberFormat="1" applyFont="1" applyFill="1" applyBorder="1" applyAlignment="1">
      <alignment vertical="top"/>
    </xf>
    <xf numFmtId="164" fontId="4" fillId="0" borderId="1" xfId="0" applyNumberFormat="1" applyFont="1" applyBorder="1" applyAlignment="1">
      <alignment vertical="top"/>
    </xf>
    <xf numFmtId="164" fontId="2" fillId="6" borderId="1" xfId="0" applyNumberFormat="1" applyFont="1" applyFill="1" applyBorder="1" applyAlignment="1">
      <alignment vertical="top"/>
    </xf>
    <xf numFmtId="164" fontId="13" fillId="4" borderId="0" xfId="0" applyNumberFormat="1" applyFont="1" applyFill="1" applyAlignment="1">
      <alignment vertical="top"/>
    </xf>
    <xf numFmtId="1" fontId="4" fillId="0" borderId="0" xfId="0" applyNumberFormat="1" applyFont="1" applyAlignment="1">
      <alignment vertical="top"/>
    </xf>
    <xf numFmtId="1" fontId="3" fillId="4" borderId="1" xfId="0" applyNumberFormat="1" applyFont="1" applyFill="1" applyBorder="1" applyAlignment="1">
      <alignment horizontal="center" vertical="top" wrapText="1"/>
    </xf>
    <xf numFmtId="1" fontId="4" fillId="6" borderId="1" xfId="0" applyNumberFormat="1" applyFont="1" applyFill="1" applyBorder="1" applyAlignment="1">
      <alignment vertical="top"/>
    </xf>
    <xf numFmtId="1" fontId="4" fillId="0" borderId="1" xfId="0" applyNumberFormat="1" applyFont="1" applyBorder="1" applyAlignment="1">
      <alignment vertical="top"/>
    </xf>
    <xf numFmtId="1" fontId="13" fillId="4" borderId="0" xfId="0" applyNumberFormat="1" applyFont="1" applyFill="1" applyAlignment="1">
      <alignment vertical="top"/>
    </xf>
    <xf numFmtId="164" fontId="4" fillId="0" borderId="1" xfId="0" applyNumberFormat="1" applyFont="1" applyBorder="1" applyAlignment="1">
      <alignment horizontal="center" vertical="top" wrapText="1"/>
    </xf>
    <xf numFmtId="165" fontId="3" fillId="4" borderId="1" xfId="0" applyNumberFormat="1" applyFont="1" applyFill="1" applyBorder="1" applyAlignment="1">
      <alignment horizontal="center" vertical="top" wrapText="1"/>
    </xf>
    <xf numFmtId="1" fontId="4" fillId="0" borderId="0" xfId="0" applyNumberFormat="1" applyFont="1" applyAlignment="1">
      <alignment horizontal="center" vertical="top"/>
    </xf>
    <xf numFmtId="0" fontId="13" fillId="0" borderId="0" xfId="0" applyFont="1" applyAlignment="1">
      <alignment horizontal="left" vertical="top"/>
    </xf>
    <xf numFmtId="0" fontId="13" fillId="4" borderId="0" xfId="0" applyFont="1" applyFill="1" applyAlignment="1">
      <alignment horizontal="left" vertical="top" wrapText="1"/>
    </xf>
    <xf numFmtId="0" fontId="3" fillId="0" borderId="1" xfId="0" applyFont="1" applyBorder="1" applyAlignment="1">
      <alignment horizontal="righ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54758-FBD4-40C4-A3BE-A4C69A95606C}">
  <dimension ref="A1:I48"/>
  <sheetViews>
    <sheetView tabSelected="1" topLeftCell="A26" workbookViewId="0">
      <selection activeCell="G40" sqref="G40"/>
    </sheetView>
  </sheetViews>
  <sheetFormatPr defaultRowHeight="15" x14ac:dyDescent="0.25"/>
  <cols>
    <col min="1" max="1" width="5.7109375" style="4" customWidth="1"/>
    <col min="2" max="2" width="53.85546875" style="4" customWidth="1"/>
    <col min="3" max="3" width="13" style="4" customWidth="1"/>
    <col min="4" max="4" width="17.5703125" style="5" customWidth="1"/>
    <col min="5" max="5" width="29.85546875" style="4" customWidth="1"/>
    <col min="6" max="6" width="10.28515625" style="88" customWidth="1"/>
    <col min="7" max="7" width="14" style="76" customWidth="1"/>
    <col min="8" max="8" width="8.5703125" style="102" customWidth="1"/>
    <col min="9" max="9" width="9.140625" style="76"/>
    <col min="10" max="16384" width="9.140625" style="4"/>
  </cols>
  <sheetData>
    <row r="1" spans="1:9" ht="22.5" x14ac:dyDescent="0.25">
      <c r="B1" s="1" t="s">
        <v>67</v>
      </c>
      <c r="G1" s="77" t="s">
        <v>88</v>
      </c>
    </row>
    <row r="3" spans="1:9" ht="95.25" customHeight="1" x14ac:dyDescent="0.25">
      <c r="A3" s="3" t="s">
        <v>70</v>
      </c>
      <c r="B3" s="2" t="s">
        <v>65</v>
      </c>
      <c r="C3" s="2" t="s">
        <v>0</v>
      </c>
      <c r="D3" s="75" t="s">
        <v>68</v>
      </c>
      <c r="E3" s="75" t="s">
        <v>69</v>
      </c>
      <c r="F3" s="89" t="s">
        <v>71</v>
      </c>
      <c r="G3" s="78" t="s">
        <v>72</v>
      </c>
      <c r="H3" s="103" t="s">
        <v>1</v>
      </c>
      <c r="I3" s="108" t="s">
        <v>73</v>
      </c>
    </row>
    <row r="4" spans="1:9" ht="18" customHeight="1" x14ac:dyDescent="0.25">
      <c r="A4" s="6">
        <v>1</v>
      </c>
      <c r="B4" s="6">
        <v>2</v>
      </c>
      <c r="C4" s="7">
        <v>3</v>
      </c>
      <c r="D4" s="8">
        <v>4</v>
      </c>
      <c r="E4" s="7">
        <v>5</v>
      </c>
      <c r="F4" s="86">
        <v>6</v>
      </c>
      <c r="G4" s="86">
        <v>7</v>
      </c>
      <c r="H4" s="87">
        <v>8</v>
      </c>
      <c r="I4" s="87">
        <v>9</v>
      </c>
    </row>
    <row r="5" spans="1:9" ht="15" customHeight="1" x14ac:dyDescent="0.25">
      <c r="A5" s="9"/>
      <c r="B5" s="10" t="s">
        <v>2</v>
      </c>
      <c r="C5" s="11"/>
      <c r="D5" s="12"/>
      <c r="E5" s="11"/>
      <c r="F5" s="90"/>
      <c r="G5" s="79"/>
      <c r="H5" s="104"/>
      <c r="I5" s="80"/>
    </row>
    <row r="6" spans="1:9" ht="78" customHeight="1" x14ac:dyDescent="0.25">
      <c r="A6" s="3" t="s">
        <v>3</v>
      </c>
      <c r="B6" s="14" t="s">
        <v>66</v>
      </c>
      <c r="C6" s="15" t="s">
        <v>4</v>
      </c>
      <c r="D6" s="16"/>
      <c r="E6" s="17"/>
      <c r="F6" s="91"/>
      <c r="G6" s="18"/>
      <c r="H6" s="105"/>
      <c r="I6" s="81"/>
    </row>
    <row r="7" spans="1:9" ht="95.25" customHeight="1" x14ac:dyDescent="0.25">
      <c r="A7" s="19" t="s">
        <v>21</v>
      </c>
      <c r="B7" s="20" t="s">
        <v>5</v>
      </c>
      <c r="C7" s="21" t="s">
        <v>6</v>
      </c>
      <c r="D7" s="16"/>
      <c r="E7" s="22"/>
      <c r="F7" s="91"/>
      <c r="G7" s="18"/>
      <c r="H7" s="105"/>
      <c r="I7" s="81"/>
    </row>
    <row r="8" spans="1:9" ht="15" customHeight="1" x14ac:dyDescent="0.25">
      <c r="A8" s="23"/>
      <c r="B8" s="24" t="s">
        <v>7</v>
      </c>
      <c r="C8" s="25"/>
      <c r="D8" s="26"/>
      <c r="E8" s="27"/>
      <c r="F8" s="92"/>
      <c r="G8" s="27"/>
      <c r="H8" s="104"/>
      <c r="I8" s="80"/>
    </row>
    <row r="9" spans="1:9" x14ac:dyDescent="0.25">
      <c r="A9" s="28">
        <v>3</v>
      </c>
      <c r="B9" s="29" t="s">
        <v>8</v>
      </c>
      <c r="C9" s="30"/>
      <c r="D9" s="31"/>
      <c r="E9" s="30"/>
      <c r="F9" s="31"/>
      <c r="G9" s="33"/>
      <c r="H9" s="105"/>
      <c r="I9" s="81"/>
    </row>
    <row r="10" spans="1:9" x14ac:dyDescent="0.25">
      <c r="A10" s="32" t="s">
        <v>50</v>
      </c>
      <c r="B10" s="13" t="s">
        <v>17</v>
      </c>
      <c r="C10" s="30" t="s">
        <v>9</v>
      </c>
      <c r="D10" s="16"/>
      <c r="E10" s="22"/>
      <c r="F10" s="31"/>
      <c r="G10" s="33"/>
      <c r="H10" s="105"/>
      <c r="I10" s="81"/>
    </row>
    <row r="11" spans="1:9" x14ac:dyDescent="0.25">
      <c r="A11" s="32" t="s">
        <v>51</v>
      </c>
      <c r="B11" s="13" t="s">
        <v>18</v>
      </c>
      <c r="C11" s="30" t="s">
        <v>9</v>
      </c>
      <c r="D11" s="16"/>
      <c r="E11" s="22"/>
      <c r="F11" s="31"/>
      <c r="G11" s="33"/>
      <c r="H11" s="105"/>
      <c r="I11" s="81"/>
    </row>
    <row r="12" spans="1:9" ht="53.25" customHeight="1" x14ac:dyDescent="0.25">
      <c r="A12" s="32" t="s">
        <v>52</v>
      </c>
      <c r="B12" s="34" t="s">
        <v>19</v>
      </c>
      <c r="C12" s="30" t="s">
        <v>10</v>
      </c>
      <c r="D12" s="16"/>
      <c r="E12" s="22"/>
      <c r="F12" s="31"/>
      <c r="G12" s="33"/>
      <c r="H12" s="105"/>
      <c r="I12" s="81"/>
    </row>
    <row r="13" spans="1:9" ht="53.25" customHeight="1" x14ac:dyDescent="0.25">
      <c r="A13" s="32" t="s">
        <v>53</v>
      </c>
      <c r="B13" s="34" t="s">
        <v>20</v>
      </c>
      <c r="C13" s="30" t="s">
        <v>9</v>
      </c>
      <c r="D13" s="16"/>
      <c r="E13" s="22"/>
      <c r="F13" s="31"/>
      <c r="G13" s="33"/>
      <c r="H13" s="105"/>
      <c r="I13" s="81"/>
    </row>
    <row r="14" spans="1:9" x14ac:dyDescent="0.25">
      <c r="A14" s="58"/>
      <c r="B14" s="61" t="s">
        <v>62</v>
      </c>
      <c r="C14" s="62"/>
      <c r="D14" s="62"/>
      <c r="E14" s="62"/>
      <c r="F14" s="93"/>
      <c r="G14" s="63"/>
      <c r="H14" s="105"/>
      <c r="I14" s="81"/>
    </row>
    <row r="15" spans="1:9" ht="15" customHeight="1" x14ac:dyDescent="0.25">
      <c r="A15" s="23"/>
      <c r="B15" s="24" t="s">
        <v>12</v>
      </c>
      <c r="C15" s="25"/>
      <c r="D15" s="35"/>
      <c r="E15" s="36"/>
      <c r="F15" s="94"/>
      <c r="G15" s="37"/>
      <c r="H15" s="104"/>
      <c r="I15" s="80"/>
    </row>
    <row r="16" spans="1:9" ht="36" customHeight="1" x14ac:dyDescent="0.25">
      <c r="A16" s="3" t="s">
        <v>54</v>
      </c>
      <c r="B16" s="38" t="s">
        <v>11</v>
      </c>
      <c r="C16" s="39" t="s">
        <v>9</v>
      </c>
      <c r="D16" s="16"/>
      <c r="E16" s="22"/>
      <c r="F16" s="91"/>
      <c r="G16" s="18"/>
      <c r="H16" s="105"/>
      <c r="I16" s="81"/>
    </row>
    <row r="17" spans="1:9" ht="60.75" customHeight="1" x14ac:dyDescent="0.25">
      <c r="A17" s="3" t="s">
        <v>22</v>
      </c>
      <c r="B17" s="40" t="s">
        <v>13</v>
      </c>
      <c r="C17" s="15" t="s">
        <v>14</v>
      </c>
      <c r="D17" s="16"/>
      <c r="E17" s="22"/>
      <c r="F17" s="91"/>
      <c r="G17" s="18"/>
      <c r="H17" s="105"/>
      <c r="I17" s="81"/>
    </row>
    <row r="18" spans="1:9" ht="50.25" customHeight="1" x14ac:dyDescent="0.25">
      <c r="A18" s="19" t="s">
        <v>23</v>
      </c>
      <c r="B18" s="38" t="s">
        <v>15</v>
      </c>
      <c r="C18" s="30" t="s">
        <v>16</v>
      </c>
      <c r="D18" s="16"/>
      <c r="E18" s="22"/>
      <c r="F18" s="95"/>
      <c r="G18" s="41"/>
      <c r="H18" s="105"/>
      <c r="I18" s="81"/>
    </row>
    <row r="19" spans="1:9" ht="15" customHeight="1" x14ac:dyDescent="0.25">
      <c r="A19" s="23"/>
      <c r="B19" s="24" t="s">
        <v>33</v>
      </c>
      <c r="C19" s="25"/>
      <c r="D19" s="35"/>
      <c r="E19" s="36"/>
      <c r="F19" s="94"/>
      <c r="G19" s="37"/>
      <c r="H19" s="104"/>
      <c r="I19" s="80"/>
    </row>
    <row r="20" spans="1:9" ht="15.75" customHeight="1" x14ac:dyDescent="0.25">
      <c r="A20" s="19" t="s">
        <v>24</v>
      </c>
      <c r="B20" s="42" t="s">
        <v>25</v>
      </c>
      <c r="C20" s="42"/>
      <c r="D20" s="43"/>
      <c r="E20" s="42"/>
      <c r="F20" s="96"/>
      <c r="G20" s="82"/>
      <c r="H20" s="105"/>
      <c r="I20" s="81"/>
    </row>
    <row r="21" spans="1:9" ht="15" customHeight="1" x14ac:dyDescent="0.25">
      <c r="A21" s="66" t="s">
        <v>55</v>
      </c>
      <c r="B21" s="44" t="s">
        <v>26</v>
      </c>
      <c r="C21" s="15" t="s">
        <v>27</v>
      </c>
      <c r="D21" s="16"/>
      <c r="E21" s="45"/>
      <c r="F21" s="16"/>
      <c r="G21" s="46"/>
      <c r="H21" s="105"/>
      <c r="I21" s="81"/>
    </row>
    <row r="22" spans="1:9" ht="15" customHeight="1" x14ac:dyDescent="0.25">
      <c r="A22" s="66" t="s">
        <v>56</v>
      </c>
      <c r="B22" s="44" t="s">
        <v>28</v>
      </c>
      <c r="C22" s="15" t="s">
        <v>27</v>
      </c>
      <c r="D22" s="16"/>
      <c r="E22" s="45"/>
      <c r="F22" s="16"/>
      <c r="G22" s="46"/>
      <c r="H22" s="105"/>
      <c r="I22" s="81"/>
    </row>
    <row r="23" spans="1:9" ht="15" customHeight="1" x14ac:dyDescent="0.25">
      <c r="A23" s="66" t="s">
        <v>57</v>
      </c>
      <c r="B23" s="44" t="s">
        <v>29</v>
      </c>
      <c r="C23" s="15" t="s">
        <v>30</v>
      </c>
      <c r="D23" s="16"/>
      <c r="E23" s="45"/>
      <c r="F23" s="16"/>
      <c r="G23" s="46"/>
      <c r="H23" s="105"/>
      <c r="I23" s="81"/>
    </row>
    <row r="24" spans="1:9" ht="15" customHeight="1" x14ac:dyDescent="0.25">
      <c r="A24" s="64"/>
      <c r="B24" s="61" t="s">
        <v>74</v>
      </c>
      <c r="C24" s="65"/>
      <c r="D24" s="112"/>
      <c r="E24" s="112"/>
      <c r="F24" s="97"/>
      <c r="G24" s="48"/>
      <c r="H24" s="105"/>
      <c r="I24" s="81"/>
    </row>
    <row r="25" spans="1:9" ht="15" customHeight="1" x14ac:dyDescent="0.25">
      <c r="A25" s="23"/>
      <c r="B25" s="24" t="s">
        <v>34</v>
      </c>
      <c r="C25" s="25"/>
      <c r="D25" s="35"/>
      <c r="E25" s="36"/>
      <c r="F25" s="94"/>
      <c r="G25" s="37"/>
      <c r="H25" s="104"/>
      <c r="I25" s="80"/>
    </row>
    <row r="26" spans="1:9" ht="129" customHeight="1" x14ac:dyDescent="0.25">
      <c r="A26" s="19" t="s">
        <v>35</v>
      </c>
      <c r="B26" s="42" t="s">
        <v>31</v>
      </c>
      <c r="C26" s="47" t="s">
        <v>9</v>
      </c>
      <c r="D26" s="43"/>
      <c r="E26" s="45"/>
      <c r="F26" s="97"/>
      <c r="G26" s="48"/>
      <c r="H26" s="105"/>
      <c r="I26" s="81"/>
    </row>
    <row r="27" spans="1:9" ht="123" customHeight="1" x14ac:dyDescent="0.25">
      <c r="A27" s="19" t="s">
        <v>36</v>
      </c>
      <c r="B27" s="42" t="s">
        <v>32</v>
      </c>
      <c r="C27" s="47" t="s">
        <v>27</v>
      </c>
      <c r="D27" s="43"/>
      <c r="E27" s="45"/>
      <c r="F27" s="97"/>
      <c r="G27" s="48"/>
      <c r="H27" s="105"/>
      <c r="I27" s="81"/>
    </row>
    <row r="28" spans="1:9" ht="15" customHeight="1" x14ac:dyDescent="0.25">
      <c r="A28" s="49"/>
      <c r="B28" s="50" t="s">
        <v>63</v>
      </c>
      <c r="C28" s="50"/>
      <c r="D28" s="51"/>
      <c r="E28" s="49"/>
      <c r="F28" s="98"/>
      <c r="G28" s="80"/>
      <c r="H28" s="104"/>
      <c r="I28" s="80"/>
    </row>
    <row r="29" spans="1:9" ht="26.25" customHeight="1" x14ac:dyDescent="0.25">
      <c r="A29" s="67">
        <v>10</v>
      </c>
      <c r="B29" s="53" t="s">
        <v>37</v>
      </c>
      <c r="C29" s="54"/>
      <c r="D29" s="55"/>
      <c r="E29" s="13"/>
      <c r="F29" s="99"/>
      <c r="G29" s="81"/>
      <c r="H29" s="105"/>
      <c r="I29" s="81"/>
    </row>
    <row r="30" spans="1:9" ht="33.75" customHeight="1" x14ac:dyDescent="0.25">
      <c r="A30" s="13"/>
      <c r="B30" s="53" t="s">
        <v>38</v>
      </c>
      <c r="C30" s="13"/>
      <c r="D30" s="56"/>
      <c r="E30" s="13"/>
      <c r="F30" s="99"/>
      <c r="G30" s="81"/>
      <c r="H30" s="105"/>
      <c r="I30" s="81"/>
    </row>
    <row r="31" spans="1:9" ht="23.25" customHeight="1" x14ac:dyDescent="0.25">
      <c r="A31" s="13"/>
      <c r="B31" s="53" t="s">
        <v>39</v>
      </c>
      <c r="C31" s="13"/>
      <c r="D31" s="56"/>
      <c r="E31" s="13"/>
      <c r="F31" s="99"/>
      <c r="G31" s="81"/>
      <c r="H31" s="105"/>
      <c r="I31" s="81"/>
    </row>
    <row r="32" spans="1:9" ht="24.75" customHeight="1" x14ac:dyDescent="0.25">
      <c r="A32" s="13"/>
      <c r="B32" s="53" t="s">
        <v>40</v>
      </c>
      <c r="C32" s="13"/>
      <c r="D32" s="56"/>
      <c r="E32" s="13"/>
      <c r="F32" s="99"/>
      <c r="G32" s="81"/>
      <c r="H32" s="105"/>
      <c r="I32" s="81"/>
    </row>
    <row r="33" spans="1:9" ht="53.25" customHeight="1" x14ac:dyDescent="0.25">
      <c r="A33" s="13"/>
      <c r="B33" s="53" t="s">
        <v>41</v>
      </c>
      <c r="C33" s="13"/>
      <c r="D33" s="56"/>
      <c r="E33" s="13"/>
      <c r="F33" s="99"/>
      <c r="G33" s="81"/>
      <c r="H33" s="105"/>
      <c r="I33" s="81"/>
    </row>
    <row r="34" spans="1:9" x14ac:dyDescent="0.25">
      <c r="A34" s="13" t="s">
        <v>58</v>
      </c>
      <c r="B34" s="53" t="s">
        <v>42</v>
      </c>
      <c r="C34" s="52" t="s">
        <v>10</v>
      </c>
      <c r="D34" s="56"/>
      <c r="E34" s="45"/>
      <c r="F34" s="56"/>
      <c r="G34" s="57"/>
      <c r="H34" s="105"/>
      <c r="I34" s="81"/>
    </row>
    <row r="35" spans="1:9" x14ac:dyDescent="0.25">
      <c r="A35" s="13" t="s">
        <v>59</v>
      </c>
      <c r="B35" s="53" t="s">
        <v>43</v>
      </c>
      <c r="C35" s="52" t="s">
        <v>44</v>
      </c>
      <c r="D35" s="56"/>
      <c r="E35" s="45"/>
      <c r="F35" s="56"/>
      <c r="G35" s="57"/>
      <c r="H35" s="105"/>
      <c r="I35" s="81"/>
    </row>
    <row r="36" spans="1:9" x14ac:dyDescent="0.25">
      <c r="A36" s="13" t="s">
        <v>60</v>
      </c>
      <c r="B36" s="53" t="s">
        <v>45</v>
      </c>
      <c r="C36" s="52" t="s">
        <v>46</v>
      </c>
      <c r="D36" s="56"/>
      <c r="E36" s="45"/>
      <c r="F36" s="56"/>
      <c r="G36" s="57"/>
      <c r="H36" s="105"/>
      <c r="I36" s="81"/>
    </row>
    <row r="37" spans="1:9" x14ac:dyDescent="0.25">
      <c r="A37" s="13" t="s">
        <v>61</v>
      </c>
      <c r="B37" s="53" t="s">
        <v>47</v>
      </c>
      <c r="C37" s="52" t="s">
        <v>48</v>
      </c>
      <c r="D37" s="56"/>
      <c r="E37" s="45"/>
      <c r="F37" s="56"/>
      <c r="G37" s="57"/>
      <c r="H37" s="105"/>
      <c r="I37" s="81"/>
    </row>
    <row r="38" spans="1:9" x14ac:dyDescent="0.25">
      <c r="A38" s="54"/>
      <c r="B38" s="68" t="s">
        <v>75</v>
      </c>
      <c r="C38" s="54"/>
      <c r="D38" s="54"/>
      <c r="E38" s="54"/>
      <c r="F38" s="55"/>
      <c r="G38" s="59"/>
      <c r="H38" s="105"/>
      <c r="I38" s="81"/>
    </row>
    <row r="39" spans="1:9" x14ac:dyDescent="0.25">
      <c r="A39" s="50"/>
      <c r="B39" s="50" t="s">
        <v>64</v>
      </c>
      <c r="C39" s="50"/>
      <c r="D39" s="51"/>
      <c r="E39" s="50"/>
      <c r="F39" s="100"/>
      <c r="G39" s="83"/>
      <c r="H39" s="104"/>
      <c r="I39" s="80"/>
    </row>
    <row r="40" spans="1:9" ht="285" x14ac:dyDescent="0.25">
      <c r="A40" s="58" t="s">
        <v>76</v>
      </c>
      <c r="B40" s="53" t="s">
        <v>89</v>
      </c>
      <c r="C40" s="52" t="s">
        <v>49</v>
      </c>
      <c r="D40" s="107" t="s">
        <v>90</v>
      </c>
      <c r="E40" s="45" t="s">
        <v>91</v>
      </c>
      <c r="F40" s="55">
        <v>0.30280000000000001</v>
      </c>
      <c r="G40" s="59">
        <f>F40*7000</f>
        <v>2119.6</v>
      </c>
      <c r="H40" s="109">
        <v>5</v>
      </c>
      <c r="I40" s="105">
        <f>G40*1.05</f>
        <v>2226</v>
      </c>
    </row>
    <row r="41" spans="1:9" ht="60" x14ac:dyDescent="0.25">
      <c r="A41" s="58" t="s">
        <v>77</v>
      </c>
      <c r="B41" s="53" t="s">
        <v>78</v>
      </c>
      <c r="C41" s="52" t="s">
        <v>30</v>
      </c>
      <c r="D41" s="56"/>
      <c r="E41" s="60"/>
      <c r="F41" s="55"/>
      <c r="G41" s="59"/>
      <c r="H41" s="105"/>
      <c r="I41" s="81"/>
    </row>
    <row r="43" spans="1:9" ht="15.75" x14ac:dyDescent="0.25">
      <c r="A43" s="69"/>
      <c r="B43" s="70" t="s">
        <v>79</v>
      </c>
      <c r="C43" s="71"/>
      <c r="D43" s="71"/>
      <c r="E43" s="72"/>
      <c r="F43" s="101"/>
      <c r="G43" s="84"/>
      <c r="H43" s="106"/>
      <c r="I43" s="85"/>
    </row>
    <row r="44" spans="1:9" ht="16.5" x14ac:dyDescent="0.25">
      <c r="A44" s="69"/>
      <c r="B44" s="73"/>
      <c r="C44" s="71"/>
      <c r="D44" s="71"/>
      <c r="E44" s="72"/>
      <c r="F44" s="101"/>
      <c r="G44" s="84"/>
      <c r="H44" s="106"/>
      <c r="I44" s="85"/>
    </row>
    <row r="45" spans="1:9" ht="15.75" x14ac:dyDescent="0.25">
      <c r="A45" s="74" t="s">
        <v>80</v>
      </c>
      <c r="B45" s="110" t="s">
        <v>81</v>
      </c>
      <c r="C45" s="110"/>
      <c r="D45" s="110"/>
      <c r="E45" s="110"/>
      <c r="F45" s="110"/>
      <c r="G45" s="110"/>
      <c r="H45" s="110"/>
      <c r="I45" s="110"/>
    </row>
    <row r="46" spans="1:9" ht="66" customHeight="1" x14ac:dyDescent="0.25">
      <c r="A46" s="74" t="s">
        <v>82</v>
      </c>
      <c r="B46" s="111" t="s">
        <v>83</v>
      </c>
      <c r="C46" s="111"/>
      <c r="D46" s="111"/>
      <c r="E46" s="111"/>
      <c r="F46" s="111"/>
      <c r="G46" s="111"/>
      <c r="H46" s="111"/>
      <c r="I46" s="111"/>
    </row>
    <row r="47" spans="1:9" ht="15.75" x14ac:dyDescent="0.25">
      <c r="A47" s="74" t="s">
        <v>84</v>
      </c>
      <c r="B47" s="111" t="s">
        <v>85</v>
      </c>
      <c r="C47" s="111"/>
      <c r="D47" s="111"/>
      <c r="E47" s="111"/>
      <c r="F47" s="111"/>
      <c r="G47" s="111"/>
      <c r="H47" s="111"/>
      <c r="I47" s="111"/>
    </row>
    <row r="48" spans="1:9" ht="31.5" customHeight="1" x14ac:dyDescent="0.25">
      <c r="A48" s="74" t="s">
        <v>86</v>
      </c>
      <c r="B48" s="111" t="s">
        <v>87</v>
      </c>
      <c r="C48" s="111"/>
      <c r="D48" s="111"/>
      <c r="E48" s="111"/>
      <c r="F48" s="111"/>
      <c r="G48" s="111"/>
      <c r="H48" s="111"/>
      <c r="I48" s="111"/>
    </row>
  </sheetData>
  <mergeCells count="5">
    <mergeCell ref="B45:I45"/>
    <mergeCell ref="B46:I46"/>
    <mergeCell ref="B47:I47"/>
    <mergeCell ref="B48:I48"/>
    <mergeCell ref="D24:E24"/>
  </mergeCells>
  <pageMargins left="0.39370078740157483" right="0.39370078740157483" top="0.39370078740157483" bottom="0.19685039370078741" header="0.31496062992125984" footer="0.31496062992125984"/>
  <pageSetup paperSize="9" scale="8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f47ae2b-dc18-4d73-89b5-e00a109c9e4e">
      <Terms xmlns="http://schemas.microsoft.com/office/infopath/2007/PartnerControls"/>
    </lcf76f155ced4ddcb4097134ff3c332f>
    <TaxCatchAll xmlns="0554fd0c-29f9-4665-b509-04ea66744c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B4AD4AFE3568E43898C29C89C4486C8" ma:contentTypeVersion="14" ma:contentTypeDescription="Create a new document." ma:contentTypeScope="" ma:versionID="9c862227007c82557e6337143c220f97">
  <xsd:schema xmlns:xsd="http://www.w3.org/2001/XMLSchema" xmlns:xs="http://www.w3.org/2001/XMLSchema" xmlns:p="http://schemas.microsoft.com/office/2006/metadata/properties" xmlns:ns2="7f47ae2b-dc18-4d73-89b5-e00a109c9e4e" xmlns:ns3="0554fd0c-29f9-4665-b509-04ea66744c71" targetNamespace="http://schemas.microsoft.com/office/2006/metadata/properties" ma:root="true" ma:fieldsID="bd8093f712d39e9268a48ca571b71208" ns2:_="" ns3:_="">
    <xsd:import namespace="7f47ae2b-dc18-4d73-89b5-e00a109c9e4e"/>
    <xsd:import namespace="0554fd0c-29f9-4665-b509-04ea66744c7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47ae2b-dc18-4d73-89b5-e00a109c9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ec80030-9f93-451b-91cd-5105a62df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554fd0c-29f9-4665-b509-04ea66744c71"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8eb14cef-0f4d-4042-a164-f3cd7dcf5386}" ma:internalName="TaxCatchAll" ma:showField="CatchAllData" ma:web="0554fd0c-29f9-4665-b509-04ea66744c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AF8FF-B47C-49D7-8053-0091DDF09B2D}">
  <ds:schemaRefs>
    <ds:schemaRef ds:uri="http://schemas.microsoft.com/office/2006/metadata/properties"/>
    <ds:schemaRef ds:uri="http://schemas.microsoft.com/office/infopath/2007/PartnerControls"/>
    <ds:schemaRef ds:uri="7f47ae2b-dc18-4d73-89b5-e00a109c9e4e"/>
    <ds:schemaRef ds:uri="0554fd0c-29f9-4665-b509-04ea66744c71"/>
  </ds:schemaRefs>
</ds:datastoreItem>
</file>

<file path=customXml/itemProps2.xml><?xml version="1.0" encoding="utf-8"?>
<ds:datastoreItem xmlns:ds="http://schemas.openxmlformats.org/officeDocument/2006/customXml" ds:itemID="{A69DBD8A-0C24-45D8-A354-F6559BF805EB}">
  <ds:schemaRefs>
    <ds:schemaRef ds:uri="http://schemas.microsoft.com/sharepoint/v3/contenttype/forms"/>
  </ds:schemaRefs>
</ds:datastoreItem>
</file>

<file path=customXml/itemProps3.xml><?xml version="1.0" encoding="utf-8"?>
<ds:datastoreItem xmlns:ds="http://schemas.openxmlformats.org/officeDocument/2006/customXml" ds:itemID="{FFB64A26-364B-406B-BD3D-B6D2EB9247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47ae2b-dc18-4d73-89b5-e00a109c9e4e"/>
    <ds:schemaRef ds:uri="0554fd0c-29f9-4665-b509-04ea66744c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1 lapas</vt:lpstr>
      <vt:lpstr>'1 lapas'!Print_Titles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UAB EazyMed</cp:lastModifiedBy>
  <cp:lastPrinted>2023-09-19T06:14:24Z</cp:lastPrinted>
  <dcterms:created xsi:type="dcterms:W3CDTF">2023-07-19T10:03:18Z</dcterms:created>
  <dcterms:modified xsi:type="dcterms:W3CDTF">2023-10-20T11:25:18Z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0x0101000B4AD4AFE3568E43898C29C89C4486C8</vt:lpwstr>
  </property>
</Properties>
</file>