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filterPrivacy="1" defaultThemeVersion="166925"/>
  <xr:revisionPtr revIDLastSave="30" documentId="8_{66910896-1D44-4DF9-BFD5-C14F8BF53B6C}" xr6:coauthVersionLast="47" xr6:coauthVersionMax="47" xr10:uidLastSave="{61B1795C-0016-4506-834A-E55BF68CF6A2}"/>
  <bookViews>
    <workbookView xWindow="-120" yWindow="-120" windowWidth="29040" windowHeight="15720" xr2:uid="{F9E7994A-7ED6-4B70-A545-7196E8B7782E}"/>
  </bookViews>
  <sheets>
    <sheet name="Paslaugos" sheetId="2" r:id="rId1"/>
    <sheet name="Sheet1" sheetId="5" r:id="rId2"/>
  </sheets>
  <definedNames>
    <definedName name="_ftn1" localSheetId="0">Paslaugos!#REF!</definedName>
    <definedName name="_ftn2" localSheetId="0">Paslaugos!#REF!</definedName>
    <definedName name="_ftnref1" localSheetId="0">Paslaugos!#REF!</definedName>
    <definedName name="_ftnref2" localSheetId="0">Paslaugos!#REF!</definedName>
    <definedName name="_xlnm.Print_Area" localSheetId="0">Paslaugos!$B$1:$I$8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2" l="1"/>
  <c r="H13" i="2"/>
  <c r="H35" i="2"/>
  <c r="H27" i="2"/>
  <c r="H8" i="2"/>
  <c r="H16" i="2"/>
  <c r="H15" i="2"/>
  <c r="H14" i="2"/>
  <c r="H24" i="2" l="1"/>
  <c r="H25" i="2" s="1"/>
  <c r="H19" i="2"/>
  <c r="H32" i="2"/>
  <c r="H33" i="2" s="1"/>
  <c r="H5" i="2"/>
  <c r="H6" i="2" s="1"/>
</calcChain>
</file>

<file path=xl/sharedStrings.xml><?xml version="1.0" encoding="utf-8"?>
<sst xmlns="http://schemas.openxmlformats.org/spreadsheetml/2006/main" count="91" uniqueCount="35">
  <si>
    <t>Pasiūlymo formos priedas Nr. 1. Pasiūlymo kaina ir informacija apie siūlomas paslaugas</t>
  </si>
  <si>
    <t>Pildo tiekėjas</t>
  </si>
  <si>
    <t>Eil. Nr.</t>
  </si>
  <si>
    <t>SAP Nr. [3]</t>
  </si>
  <si>
    <t xml:space="preserve">Paslaugų pavadinimas </t>
  </si>
  <si>
    <t>Preliminarus kiekis[4]</t>
  </si>
  <si>
    <r>
      <t>Mato vnt.</t>
    </r>
    <r>
      <rPr>
        <sz val="10"/>
        <color rgb="FF000000"/>
        <rFont val="Arial"/>
        <family val="2"/>
        <charset val="186"/>
      </rPr>
      <t> </t>
    </r>
  </si>
  <si>
    <t>1 mato vieneto įkainis, EUR be PVM</t>
  </si>
  <si>
    <t>Kaina Eur, be PVM</t>
  </si>
  <si>
    <t>Šalis, iš kurios bus teikiama paslauga</t>
  </si>
  <si>
    <t>1 pirkimo objekto dalis - Traukinių 620M neplaninis remontas Kauno regione</t>
  </si>
  <si>
    <t>1.</t>
  </si>
  <si>
    <t xml:space="preserve">620M Neplaninis remontas </t>
  </si>
  <si>
    <t>val.</t>
  </si>
  <si>
    <t>Pasiūlymo kaina EUR be PVM[1]</t>
  </si>
  <si>
    <r>
      <t xml:space="preserve">PVM </t>
    </r>
    <r>
      <rPr>
        <i/>
        <sz val="10"/>
        <color theme="1"/>
        <rFont val="Arial"/>
        <family val="2"/>
        <charset val="186"/>
      </rPr>
      <t>(pildoma, jei taikoma)</t>
    </r>
  </si>
  <si>
    <t xml:space="preserve">Pasiūlymo kaina EUR su PVM[2] </t>
  </si>
  <si>
    <t>2 pirkimo objekto dalis - Traukinių 620M techninė priežiūra ir remontas Radviliškio regione.</t>
  </si>
  <si>
    <t>620M Riedemns planinė TP-2</t>
  </si>
  <si>
    <t>vnt.</t>
  </si>
  <si>
    <t>620M Riedmens planinė TP-3</t>
  </si>
  <si>
    <t>620M Riedmens planininis ER-1</t>
  </si>
  <si>
    <t>620M Neplaninis remontas</t>
  </si>
  <si>
    <t>3 pirkimo objekto dalis - Traukinių 620M neplaninis remontas Klaipėdos regione</t>
  </si>
  <si>
    <t>4 pirkimo objekto dalis - Traukinių neplaninis remontas Vilniaus regione</t>
  </si>
  <si>
    <t>Neplaninis remontas</t>
  </si>
  <si>
    <t>[1] Pasiūlymo kaina EUR be PVM bus naudojama pasiūlymų vertinimui. Pasiūlymo kaina EUR be PVM turi apimti visas tiekėjo išlaidas, visus mokesčius, išskyrus PVM mokestį, mokėtinus pagal galiojančius Lietuvos Respublikos įstatymus, įskaitant sąskaitų pateikimo kaštus per „E.sąskaita“ sistemą.</t>
  </si>
  <si>
    <t xml:space="preserve">[2] Į „Pasiūlymo kainą su PVM“ turi būti įskaityti visi mokesčiai ir visos tiekėjo išlaidos pagal pirkimo dokumentų reikalavimus.  </t>
  </si>
  <si>
    <t>[3] Stulpelio informacija nurodoma sutarties sudarymo metu</t>
  </si>
  <si>
    <t xml:space="preserve">[4] Pirkėjas neįsipareigoja išpirkti paslaugų visai Sutarties vertei ar bet kokiai jos daliai. Paslaugos bus perkamos pagal poreikį. Tiekėjui bus mokama už faktiškai suteiktas paslaugas. </t>
  </si>
  <si>
    <t>Pasirinkti</t>
  </si>
  <si>
    <t>Kiekis</t>
  </si>
  <si>
    <t>Maksimalus kiekis[4]</t>
  </si>
  <si>
    <t>Lyginamasis koeficientas [4]</t>
  </si>
  <si>
    <t>Lietuva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</si>
</sst>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rgb="FF000000"/>
      <name val="Calibri"/>
      <family val="2"/>
      <scheme val="minor"/>
    </font>
    <font>
      <b/>
      <sz val="10"/>
      <name val="Arial"/>
      <family val="2"/>
      <charset val="186"/>
    </font>
    <font>
      <b/>
      <sz val="10"/>
      <color rgb="FF000000"/>
      <name val="Arial"/>
      <family val="2"/>
      <charset val="186"/>
    </font>
    <font>
      <sz val="10"/>
      <color rgb="FF000000"/>
      <name val="Arial"/>
      <family val="2"/>
      <charset val="186"/>
    </font>
    <font>
      <b/>
      <sz val="10"/>
      <color theme="1"/>
      <name val="Arial"/>
      <family val="2"/>
      <charset val="186"/>
    </font>
    <font>
      <sz val="11"/>
      <color theme="1"/>
      <name val="Arial"/>
      <family val="2"/>
      <charset val="186"/>
    </font>
    <font>
      <sz val="11"/>
      <color rgb="FF000000"/>
      <name val="Calibri"/>
      <family val="2"/>
      <charset val="186"/>
    </font>
    <font>
      <sz val="10"/>
      <name val="Arial"/>
      <family val="2"/>
      <charset val="186"/>
    </font>
    <font>
      <sz val="10"/>
      <color theme="1"/>
      <name val="Arial"/>
      <family val="2"/>
      <charset val="186"/>
    </font>
    <font>
      <i/>
      <sz val="10"/>
      <color rgb="FF365F91"/>
      <name val="Arial"/>
      <family val="2"/>
      <charset val="186"/>
    </font>
    <font>
      <i/>
      <sz val="10"/>
      <color theme="1"/>
      <name val="Arial"/>
      <family val="2"/>
      <charset val="186"/>
    </font>
    <font>
      <b/>
      <sz val="9"/>
      <color rgb="FF000000"/>
      <name val="Arial"/>
      <family val="2"/>
    </font>
    <font>
      <b/>
      <sz val="9"/>
      <color rgb="FF000000"/>
      <name val="Arial"/>
      <charset val="1"/>
    </font>
  </fonts>
  <fills count="5">
    <fill>
      <patternFill patternType="none"/>
    </fill>
    <fill>
      <patternFill patternType="gray125"/>
    </fill>
    <fill>
      <patternFill patternType="solid">
        <fgColor rgb="FFFFFFFF"/>
        <bgColor rgb="FF000000"/>
      </patternFill>
    </fill>
    <fill>
      <patternFill patternType="solid">
        <fgColor theme="7" tint="0.79998168889431442"/>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s>
  <cellStyleXfs count="2">
    <xf numFmtId="0" fontId="0" fillId="0" borderId="0"/>
    <xf numFmtId="0" fontId="7" fillId="0" borderId="0" applyNumberFormat="0" applyFont="0" applyBorder="0" applyProtection="0"/>
  </cellStyleXfs>
  <cellXfs count="36">
    <xf numFmtId="0" fontId="0" fillId="0" borderId="0" xfId="0"/>
    <xf numFmtId="0" fontId="1" fillId="0" borderId="0" xfId="0" applyFont="1"/>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xf numFmtId="0" fontId="10" fillId="0" borderId="0" xfId="0" applyFont="1" applyAlignment="1">
      <alignment horizontal="center" vertical="center" wrapText="1"/>
    </xf>
    <xf numFmtId="0" fontId="9" fillId="0" borderId="1" xfId="0" applyFont="1" applyBorder="1" applyAlignment="1">
      <alignment horizontal="center"/>
    </xf>
    <xf numFmtId="0" fontId="9" fillId="0" borderId="0" xfId="0" applyFont="1" applyAlignment="1">
      <alignment horizontal="center"/>
    </xf>
    <xf numFmtId="0" fontId="9" fillId="0" borderId="0" xfId="0" applyFont="1"/>
    <xf numFmtId="0" fontId="5" fillId="0" borderId="0" xfId="0" applyFont="1" applyAlignment="1">
      <alignment vertical="center"/>
    </xf>
    <xf numFmtId="0" fontId="5" fillId="0" borderId="1" xfId="0" applyFont="1" applyBorder="1" applyAlignment="1">
      <alignment horizontal="right"/>
    </xf>
    <xf numFmtId="0" fontId="8"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xf>
    <xf numFmtId="0" fontId="2" fillId="3"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0" xfId="0" applyFont="1" applyAlignment="1">
      <alignment horizontal="center" wrapText="1"/>
    </xf>
    <xf numFmtId="0" fontId="9" fillId="0" borderId="1" xfId="0" applyFont="1" applyBorder="1" applyAlignment="1">
      <alignment horizontal="center" vertical="center"/>
    </xf>
    <xf numFmtId="0" fontId="5" fillId="3" borderId="0" xfId="0" applyFont="1" applyFill="1" applyAlignment="1">
      <alignment horizontal="center" wrapText="1"/>
    </xf>
    <xf numFmtId="0" fontId="3" fillId="3" borderId="0" xfId="0" applyFont="1" applyFill="1" applyAlignment="1">
      <alignment horizontal="center" vertical="center" wrapText="1"/>
    </xf>
    <xf numFmtId="0" fontId="12" fillId="0" borderId="1" xfId="0" applyFont="1" applyBorder="1" applyAlignment="1">
      <alignment vertical="center"/>
    </xf>
    <xf numFmtId="0" fontId="13" fillId="0" borderId="5" xfId="0" applyFont="1" applyBorder="1" applyAlignment="1">
      <alignment vertical="center"/>
    </xf>
    <xf numFmtId="2" fontId="5" fillId="0" borderId="1" xfId="0" applyNumberFormat="1" applyFont="1" applyBorder="1" applyAlignment="1">
      <alignment horizontal="right"/>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0" fillId="0" borderId="4" xfId="0" applyBorder="1" applyAlignment="1">
      <alignment vertical="center" wrapText="1"/>
    </xf>
    <xf numFmtId="0" fontId="5" fillId="0" borderId="2" xfId="0" applyFont="1" applyBorder="1"/>
    <xf numFmtId="0" fontId="5" fillId="0" borderId="3" xfId="0" applyFont="1" applyBorder="1"/>
    <xf numFmtId="0" fontId="0" fillId="0" borderId="4" xfId="0" applyBorder="1"/>
    <xf numFmtId="0" fontId="5" fillId="0" borderId="4" xfId="0" applyFont="1" applyBorder="1" applyAlignment="1">
      <alignment vertical="center" wrapText="1"/>
    </xf>
    <xf numFmtId="0" fontId="8" fillId="0" borderId="0" xfId="0" applyFont="1" applyAlignment="1">
      <alignment horizontal="left" vertical="top" wrapText="1"/>
    </xf>
  </cellXfs>
  <cellStyles count="2">
    <cellStyle name="Įprastas 2" xfId="1" xr:uid="{F61F4D1E-BF3F-4711-A5FC-97A77AFA8DE2}"/>
    <cellStyle name="Normal" xfId="0" builtinId="0"/>
  </cellStyles>
  <dxfs count="4">
    <dxf>
      <font>
        <color theme="4"/>
      </font>
    </dxf>
    <dxf>
      <font>
        <color theme="4"/>
      </font>
    </dxf>
    <dxf>
      <font>
        <color theme="4"/>
      </font>
    </dxf>
    <dxf>
      <font>
        <color theme="4"/>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C480A-2A5B-40D6-AC1D-7E37529CB6BE}">
  <dimension ref="B1:I39"/>
  <sheetViews>
    <sheetView tabSelected="1" zoomScaleNormal="100" workbookViewId="0">
      <selection activeCell="N32" sqref="N32"/>
    </sheetView>
  </sheetViews>
  <sheetFormatPr defaultRowHeight="15" x14ac:dyDescent="0.25"/>
  <cols>
    <col min="2" max="2" width="8.85546875" customWidth="1"/>
    <col min="3" max="3" width="8.85546875" hidden="1" customWidth="1"/>
    <col min="4" max="4" width="53.5703125" customWidth="1"/>
    <col min="5" max="6" width="15.5703125" customWidth="1"/>
    <col min="7" max="7" width="14.5703125" customWidth="1"/>
    <col min="8" max="8" width="14.7109375" customWidth="1"/>
    <col min="9" max="9" width="18.5703125" customWidth="1"/>
  </cols>
  <sheetData>
    <row r="1" spans="2:9" x14ac:dyDescent="0.25">
      <c r="B1" s="10" t="s">
        <v>0</v>
      </c>
      <c r="C1" s="10"/>
      <c r="D1" s="5"/>
      <c r="E1" s="5"/>
      <c r="F1" s="5"/>
    </row>
    <row r="2" spans="2:9" x14ac:dyDescent="0.25">
      <c r="B2" s="10"/>
      <c r="C2" s="10"/>
      <c r="D2" s="5"/>
      <c r="E2" s="5"/>
      <c r="F2" s="5"/>
      <c r="G2" s="20" t="s">
        <v>1</v>
      </c>
      <c r="H2" s="18"/>
      <c r="I2" s="21" t="s">
        <v>1</v>
      </c>
    </row>
    <row r="3" spans="2:9" ht="38.25" x14ac:dyDescent="0.25">
      <c r="B3" s="13" t="s">
        <v>2</v>
      </c>
      <c r="C3" s="2" t="s">
        <v>3</v>
      </c>
      <c r="D3" s="4" t="s">
        <v>4</v>
      </c>
      <c r="E3" s="4" t="s">
        <v>5</v>
      </c>
      <c r="F3" s="3" t="s">
        <v>6</v>
      </c>
      <c r="G3" s="17" t="s">
        <v>7</v>
      </c>
      <c r="H3" s="13" t="s">
        <v>8</v>
      </c>
      <c r="I3" s="16" t="s">
        <v>9</v>
      </c>
    </row>
    <row r="4" spans="2:9" ht="28.5" customHeight="1" x14ac:dyDescent="0.25">
      <c r="B4" s="25" t="s">
        <v>10</v>
      </c>
      <c r="C4" s="26"/>
      <c r="D4" s="26"/>
      <c r="E4" s="26"/>
      <c r="F4" s="26"/>
      <c r="G4" s="26"/>
      <c r="H4" s="26"/>
      <c r="I4" s="27"/>
    </row>
    <row r="5" spans="2:9" ht="33.6" customHeight="1" x14ac:dyDescent="0.25">
      <c r="B5" s="7" t="s">
        <v>11</v>
      </c>
      <c r="C5" s="19"/>
      <c r="D5" s="22" t="s">
        <v>12</v>
      </c>
      <c r="E5" s="12">
        <v>565</v>
      </c>
      <c r="F5" s="12" t="s">
        <v>13</v>
      </c>
      <c r="G5" s="15">
        <v>33.119999999999997</v>
      </c>
      <c r="H5" s="4">
        <f>ROUND(E5*G5,2)</f>
        <v>18712.8</v>
      </c>
      <c r="I5" s="15" t="s">
        <v>34</v>
      </c>
    </row>
    <row r="6" spans="2:9" x14ac:dyDescent="0.25">
      <c r="B6" s="8"/>
      <c r="C6" s="8"/>
      <c r="D6" s="6"/>
      <c r="E6" s="31" t="s">
        <v>14</v>
      </c>
      <c r="F6" s="32"/>
      <c r="G6" s="33"/>
      <c r="H6" s="14">
        <f>SUM(H5:H5)</f>
        <v>18712.8</v>
      </c>
      <c r="I6" s="1"/>
    </row>
    <row r="7" spans="2:9" ht="15" customHeight="1" x14ac:dyDescent="0.25">
      <c r="B7" s="8"/>
      <c r="C7" s="8"/>
      <c r="D7" s="6"/>
      <c r="E7" s="28" t="s">
        <v>15</v>
      </c>
      <c r="F7" s="29"/>
      <c r="G7" s="30"/>
      <c r="H7" s="13">
        <v>21</v>
      </c>
      <c r="I7" s="1"/>
    </row>
    <row r="8" spans="2:9" ht="15" customHeight="1" x14ac:dyDescent="0.25">
      <c r="B8" s="9"/>
      <c r="C8" s="9"/>
      <c r="D8" s="9"/>
      <c r="E8" s="31" t="s">
        <v>16</v>
      </c>
      <c r="F8" s="32"/>
      <c r="G8" s="33"/>
      <c r="H8" s="24">
        <f>H6*1.21</f>
        <v>22642.487999999998</v>
      </c>
      <c r="I8" s="1"/>
    </row>
    <row r="10" spans="2:9" x14ac:dyDescent="0.25">
      <c r="B10" s="10"/>
      <c r="C10" s="10"/>
      <c r="D10" s="5"/>
      <c r="E10" s="5"/>
      <c r="F10" s="5"/>
      <c r="G10" s="20" t="s">
        <v>1</v>
      </c>
      <c r="H10" s="18"/>
      <c r="I10" s="21" t="s">
        <v>1</v>
      </c>
    </row>
    <row r="11" spans="2:9" ht="38.25" x14ac:dyDescent="0.25">
      <c r="B11" s="13" t="s">
        <v>2</v>
      </c>
      <c r="C11" s="2" t="s">
        <v>3</v>
      </c>
      <c r="D11" s="4" t="s">
        <v>4</v>
      </c>
      <c r="E11" s="4" t="s">
        <v>5</v>
      </c>
      <c r="F11" s="3" t="s">
        <v>6</v>
      </c>
      <c r="G11" s="17" t="s">
        <v>7</v>
      </c>
      <c r="H11" s="13" t="s">
        <v>8</v>
      </c>
      <c r="I11" s="16" t="s">
        <v>9</v>
      </c>
    </row>
    <row r="12" spans="2:9" ht="27.95" customHeight="1" x14ac:dyDescent="0.25">
      <c r="B12" s="25" t="s">
        <v>17</v>
      </c>
      <c r="C12" s="26"/>
      <c r="D12" s="26"/>
      <c r="E12" s="26"/>
      <c r="F12" s="26"/>
      <c r="G12" s="26"/>
      <c r="H12" s="26"/>
      <c r="I12" s="27"/>
    </row>
    <row r="13" spans="2:9" ht="29.45" customHeight="1" x14ac:dyDescent="0.25">
      <c r="B13" s="7" t="s">
        <v>11</v>
      </c>
      <c r="C13" s="19"/>
      <c r="D13" s="22" t="s">
        <v>18</v>
      </c>
      <c r="E13" s="12">
        <v>180</v>
      </c>
      <c r="F13" s="12" t="s">
        <v>19</v>
      </c>
      <c r="G13" s="15">
        <v>385.86</v>
      </c>
      <c r="H13" s="4">
        <f>ROUND(E13*G13,2)</f>
        <v>69454.8</v>
      </c>
      <c r="I13" s="15" t="s">
        <v>34</v>
      </c>
    </row>
    <row r="14" spans="2:9" ht="29.45" customHeight="1" x14ac:dyDescent="0.25">
      <c r="B14" s="7">
        <v>2</v>
      </c>
      <c r="C14" s="19"/>
      <c r="D14" s="22" t="s">
        <v>20</v>
      </c>
      <c r="E14" s="12">
        <v>35</v>
      </c>
      <c r="F14" s="12" t="s">
        <v>19</v>
      </c>
      <c r="G14" s="15">
        <v>1588.27</v>
      </c>
      <c r="H14" s="4">
        <f>ROUND(E14*G14,2)</f>
        <v>55589.45</v>
      </c>
      <c r="I14" s="15" t="s">
        <v>34</v>
      </c>
    </row>
    <row r="15" spans="2:9" ht="29.45" customHeight="1" x14ac:dyDescent="0.25">
      <c r="B15" s="7">
        <v>3</v>
      </c>
      <c r="C15" s="19"/>
      <c r="D15" s="22" t="s">
        <v>21</v>
      </c>
      <c r="E15" s="12">
        <v>10</v>
      </c>
      <c r="F15" s="12" t="s">
        <v>19</v>
      </c>
      <c r="G15" s="15">
        <v>2259.44</v>
      </c>
      <c r="H15" s="4">
        <f>ROUND(E15*G15,2)</f>
        <v>22594.400000000001</v>
      </c>
      <c r="I15" s="15" t="s">
        <v>34</v>
      </c>
    </row>
    <row r="16" spans="2:9" ht="29.45" customHeight="1" x14ac:dyDescent="0.25">
      <c r="B16" s="7">
        <v>4</v>
      </c>
      <c r="C16" s="19"/>
      <c r="D16" s="23" t="s">
        <v>22</v>
      </c>
      <c r="E16" s="12">
        <v>2000</v>
      </c>
      <c r="F16" s="12" t="s">
        <v>13</v>
      </c>
      <c r="G16" s="15">
        <v>33.119999999999997</v>
      </c>
      <c r="H16" s="4">
        <f>ROUND(E16*G16,2)</f>
        <v>66240</v>
      </c>
      <c r="I16" s="15" t="s">
        <v>34</v>
      </c>
    </row>
    <row r="17" spans="2:9" x14ac:dyDescent="0.25">
      <c r="B17" s="8"/>
      <c r="C17" s="8"/>
      <c r="D17" s="6"/>
      <c r="E17" s="31" t="s">
        <v>14</v>
      </c>
      <c r="F17" s="32"/>
      <c r="G17" s="33"/>
      <c r="H17" s="14">
        <f>SUM(H13:H16)</f>
        <v>213878.65</v>
      </c>
      <c r="I17" s="1"/>
    </row>
    <row r="18" spans="2:9" ht="15" customHeight="1" x14ac:dyDescent="0.25">
      <c r="B18" s="8"/>
      <c r="C18" s="8"/>
      <c r="D18" s="6"/>
      <c r="E18" s="28" t="s">
        <v>15</v>
      </c>
      <c r="F18" s="29"/>
      <c r="G18" s="34"/>
      <c r="H18" s="13">
        <v>21</v>
      </c>
      <c r="I18" s="1"/>
    </row>
    <row r="19" spans="2:9" ht="15" customHeight="1" x14ac:dyDescent="0.25">
      <c r="B19" s="9"/>
      <c r="C19" s="9"/>
      <c r="D19" s="9"/>
      <c r="E19" s="31" t="s">
        <v>16</v>
      </c>
      <c r="F19" s="32"/>
      <c r="G19" s="33"/>
      <c r="H19" s="24">
        <f>H17*1.21</f>
        <v>258793.16649999999</v>
      </c>
      <c r="I19" s="1"/>
    </row>
    <row r="21" spans="2:9" x14ac:dyDescent="0.25">
      <c r="B21" s="10"/>
      <c r="C21" s="10"/>
      <c r="D21" s="5"/>
      <c r="E21" s="5"/>
      <c r="F21" s="5"/>
      <c r="G21" s="20" t="s">
        <v>1</v>
      </c>
      <c r="H21" s="18"/>
      <c r="I21" s="21" t="s">
        <v>1</v>
      </c>
    </row>
    <row r="22" spans="2:9" ht="38.25" x14ac:dyDescent="0.25">
      <c r="B22" s="13" t="s">
        <v>2</v>
      </c>
      <c r="C22" s="2" t="s">
        <v>3</v>
      </c>
      <c r="D22" s="4" t="s">
        <v>4</v>
      </c>
      <c r="E22" s="4" t="s">
        <v>5</v>
      </c>
      <c r="F22" s="3" t="s">
        <v>6</v>
      </c>
      <c r="G22" s="17" t="s">
        <v>7</v>
      </c>
      <c r="H22" s="13" t="s">
        <v>8</v>
      </c>
      <c r="I22" s="16" t="s">
        <v>9</v>
      </c>
    </row>
    <row r="23" spans="2:9" ht="30.6" customHeight="1" x14ac:dyDescent="0.25">
      <c r="B23" s="25" t="s">
        <v>23</v>
      </c>
      <c r="C23" s="26"/>
      <c r="D23" s="26"/>
      <c r="E23" s="26"/>
      <c r="F23" s="26"/>
      <c r="G23" s="26"/>
      <c r="H23" s="26"/>
      <c r="I23" s="27"/>
    </row>
    <row r="24" spans="2:9" ht="32.1" customHeight="1" x14ac:dyDescent="0.25">
      <c r="B24" s="7" t="s">
        <v>11</v>
      </c>
      <c r="C24" s="19"/>
      <c r="D24" s="23" t="s">
        <v>22</v>
      </c>
      <c r="E24" s="12">
        <v>200</v>
      </c>
      <c r="F24" s="12" t="s">
        <v>13</v>
      </c>
      <c r="G24" s="15">
        <v>33.119999999999997</v>
      </c>
      <c r="H24" s="4">
        <f>ROUND(E24*G24,2)</f>
        <v>6624</v>
      </c>
      <c r="I24" s="15" t="s">
        <v>34</v>
      </c>
    </row>
    <row r="25" spans="2:9" x14ac:dyDescent="0.25">
      <c r="B25" s="8"/>
      <c r="C25" s="8"/>
      <c r="D25" s="6"/>
      <c r="E25" s="31" t="s">
        <v>14</v>
      </c>
      <c r="F25" s="32"/>
      <c r="G25" s="33"/>
      <c r="H25" s="14">
        <f>SUM(H24:H24)</f>
        <v>6624</v>
      </c>
      <c r="I25" s="1"/>
    </row>
    <row r="26" spans="2:9" ht="15" customHeight="1" x14ac:dyDescent="0.25">
      <c r="B26" s="8"/>
      <c r="C26" s="8"/>
      <c r="D26" s="6"/>
      <c r="E26" s="28" t="s">
        <v>15</v>
      </c>
      <c r="F26" s="29"/>
      <c r="G26" s="30"/>
      <c r="H26" s="13">
        <v>21</v>
      </c>
      <c r="I26" s="1"/>
    </row>
    <row r="27" spans="2:9" ht="15" customHeight="1" x14ac:dyDescent="0.25">
      <c r="B27" s="9"/>
      <c r="C27" s="9"/>
      <c r="D27" s="9"/>
      <c r="E27" s="31" t="s">
        <v>16</v>
      </c>
      <c r="F27" s="32"/>
      <c r="G27" s="33"/>
      <c r="H27" s="11">
        <f>H25*1.21</f>
        <v>8015.04</v>
      </c>
      <c r="I27" s="1"/>
    </row>
    <row r="29" spans="2:9" x14ac:dyDescent="0.25">
      <c r="B29" s="10"/>
      <c r="C29" s="10"/>
      <c r="D29" s="5"/>
      <c r="E29" s="5"/>
      <c r="F29" s="5"/>
      <c r="G29" s="20" t="s">
        <v>1</v>
      </c>
      <c r="H29" s="18"/>
      <c r="I29" s="21" t="s">
        <v>1</v>
      </c>
    </row>
    <row r="30" spans="2:9" ht="38.25" x14ac:dyDescent="0.25">
      <c r="B30" s="13" t="s">
        <v>2</v>
      </c>
      <c r="C30" s="2" t="s">
        <v>3</v>
      </c>
      <c r="D30" s="4" t="s">
        <v>4</v>
      </c>
      <c r="E30" s="4" t="s">
        <v>5</v>
      </c>
      <c r="F30" s="3" t="s">
        <v>6</v>
      </c>
      <c r="G30" s="17" t="s">
        <v>7</v>
      </c>
      <c r="H30" s="13" t="s">
        <v>8</v>
      </c>
      <c r="I30" s="16" t="s">
        <v>9</v>
      </c>
    </row>
    <row r="31" spans="2:9" ht="29.1" customHeight="1" x14ac:dyDescent="0.25">
      <c r="B31" s="25" t="s">
        <v>24</v>
      </c>
      <c r="C31" s="26"/>
      <c r="D31" s="26"/>
      <c r="E31" s="26"/>
      <c r="F31" s="26"/>
      <c r="G31" s="26"/>
      <c r="H31" s="26"/>
      <c r="I31" s="27"/>
    </row>
    <row r="32" spans="2:9" ht="30.6" customHeight="1" x14ac:dyDescent="0.25">
      <c r="B32" s="7" t="s">
        <v>11</v>
      </c>
      <c r="C32" s="19"/>
      <c r="D32" s="23" t="s">
        <v>25</v>
      </c>
      <c r="E32" s="12">
        <v>4300</v>
      </c>
      <c r="F32" s="12" t="s">
        <v>13</v>
      </c>
      <c r="G32" s="15">
        <v>33.119999999999997</v>
      </c>
      <c r="H32" s="4">
        <f>ROUND(E32*G32,2)</f>
        <v>142416</v>
      </c>
      <c r="I32" s="15" t="s">
        <v>34</v>
      </c>
    </row>
    <row r="33" spans="2:9" x14ac:dyDescent="0.25">
      <c r="B33" s="8"/>
      <c r="C33" s="8"/>
      <c r="D33" s="6"/>
      <c r="E33" s="31" t="s">
        <v>14</v>
      </c>
      <c r="F33" s="32"/>
      <c r="G33" s="33"/>
      <c r="H33" s="14">
        <f>SUM(H32:H32)</f>
        <v>142416</v>
      </c>
      <c r="I33" s="1"/>
    </row>
    <row r="34" spans="2:9" ht="15" customHeight="1" x14ac:dyDescent="0.25">
      <c r="B34" s="8"/>
      <c r="C34" s="8"/>
      <c r="D34" s="6"/>
      <c r="E34" s="28" t="s">
        <v>15</v>
      </c>
      <c r="F34" s="29"/>
      <c r="G34" s="30"/>
      <c r="H34" s="13">
        <v>21</v>
      </c>
      <c r="I34" s="1"/>
    </row>
    <row r="35" spans="2:9" ht="15" customHeight="1" x14ac:dyDescent="0.25">
      <c r="B35" s="9"/>
      <c r="C35" s="9"/>
      <c r="D35" s="9"/>
      <c r="E35" s="31" t="s">
        <v>16</v>
      </c>
      <c r="F35" s="32"/>
      <c r="G35" s="33"/>
      <c r="H35" s="11">
        <f>H33*1.21</f>
        <v>172323.36</v>
      </c>
      <c r="I35" s="1"/>
    </row>
    <row r="36" spans="2:9" ht="30" customHeight="1" x14ac:dyDescent="0.25">
      <c r="B36" s="35" t="s">
        <v>26</v>
      </c>
      <c r="C36" s="35"/>
      <c r="D36" s="35"/>
      <c r="E36" s="35"/>
      <c r="F36" s="35"/>
      <c r="G36" s="35"/>
      <c r="H36" s="35"/>
      <c r="I36" s="35"/>
    </row>
    <row r="37" spans="2:9" ht="14.45" customHeight="1" x14ac:dyDescent="0.25">
      <c r="B37" s="35" t="s">
        <v>27</v>
      </c>
      <c r="C37" s="35"/>
      <c r="D37" s="35"/>
      <c r="E37" s="35"/>
      <c r="F37" s="35"/>
      <c r="G37" s="35"/>
      <c r="H37" s="35"/>
      <c r="I37" s="35"/>
    </row>
    <row r="38" spans="2:9" x14ac:dyDescent="0.25">
      <c r="B38" s="35" t="s">
        <v>28</v>
      </c>
      <c r="C38" s="35"/>
      <c r="D38" s="35"/>
      <c r="E38" s="35"/>
      <c r="F38" s="35"/>
      <c r="G38" s="35"/>
      <c r="H38" s="35"/>
      <c r="I38" s="35"/>
    </row>
    <row r="39" spans="2:9" ht="27.6" customHeight="1" x14ac:dyDescent="0.25">
      <c r="B39" s="35" t="s">
        <v>29</v>
      </c>
      <c r="C39" s="35"/>
      <c r="D39" s="35"/>
      <c r="E39" s="35"/>
      <c r="F39" s="35"/>
      <c r="G39" s="35"/>
      <c r="H39" s="35"/>
      <c r="I39" s="35"/>
    </row>
  </sheetData>
  <mergeCells count="20">
    <mergeCell ref="B36:I36"/>
    <mergeCell ref="B37:I37"/>
    <mergeCell ref="B38:I38"/>
    <mergeCell ref="B39:I39"/>
    <mergeCell ref="B31:I31"/>
    <mergeCell ref="E33:G33"/>
    <mergeCell ref="E34:G34"/>
    <mergeCell ref="E35:G35"/>
    <mergeCell ref="E27:G27"/>
    <mergeCell ref="B23:I23"/>
    <mergeCell ref="E25:G25"/>
    <mergeCell ref="B12:I12"/>
    <mergeCell ref="E18:G18"/>
    <mergeCell ref="E19:G19"/>
    <mergeCell ref="E17:G17"/>
    <mergeCell ref="B4:I4"/>
    <mergeCell ref="E7:G7"/>
    <mergeCell ref="E8:G8"/>
    <mergeCell ref="E26:G26"/>
    <mergeCell ref="E6:G6"/>
  </mergeCells>
  <conditionalFormatting sqref="E3">
    <cfRule type="cellIs" dxfId="3" priority="4" operator="equal">
      <formula>"Pasirinkti"</formula>
    </cfRule>
  </conditionalFormatting>
  <conditionalFormatting sqref="E11">
    <cfRule type="cellIs" dxfId="2" priority="3" operator="equal">
      <formula>"Pasirinkti"</formula>
    </cfRule>
  </conditionalFormatting>
  <conditionalFormatting sqref="E22">
    <cfRule type="cellIs" dxfId="1" priority="2" operator="equal">
      <formula>"Pasirinkti"</formula>
    </cfRule>
  </conditionalFormatting>
  <conditionalFormatting sqref="E30">
    <cfRule type="cellIs" dxfId="0" priority="1" operator="equal">
      <formula>"Pasirinkti"</formula>
    </cfRule>
  </conditionalFormatting>
  <pageMargins left="0.7" right="0.7" top="0.75" bottom="0.75" header="0.3" footer="0.3"/>
  <pageSetup scale="46" orientation="portrait" r:id="rId1"/>
  <colBreaks count="1" manualBreakCount="1">
    <brk id="11" max="15" man="1"/>
  </colBreaks>
  <extLst>
    <ext xmlns:x14="http://schemas.microsoft.com/office/spreadsheetml/2009/9/main" uri="{CCE6A557-97BC-4b89-ADB6-D9C93CAAB3DF}">
      <x14:dataValidations xmlns:xm="http://schemas.microsoft.com/office/excel/2006/main" count="1">
        <x14:dataValidation type="list" showInputMessage="1" showErrorMessage="1" xr:uid="{0F38F17E-8763-4E56-AA9B-898EC8FD4E63}">
          <x14:formula1>
            <xm:f>Sheet1!$A$1:$A$5</xm:f>
          </x14:formula1>
          <xm:sqref>E3 E11 E22 E30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155472-F7EE-473C-936A-5DEFCCC00E1E}">
  <dimension ref="A1:A5"/>
  <sheetViews>
    <sheetView workbookViewId="0">
      <selection activeCell="A2" sqref="A2"/>
    </sheetView>
  </sheetViews>
  <sheetFormatPr defaultRowHeight="15" x14ac:dyDescent="0.25"/>
  <cols>
    <col min="1" max="1" width="16.42578125" style="9" bestFit="1" customWidth="1"/>
  </cols>
  <sheetData>
    <row r="1" spans="1:1" x14ac:dyDescent="0.25">
      <c r="A1" s="9" t="s">
        <v>30</v>
      </c>
    </row>
    <row r="2" spans="1:1" x14ac:dyDescent="0.25">
      <c r="A2" s="9" t="s">
        <v>31</v>
      </c>
    </row>
    <row r="3" spans="1:1" x14ac:dyDescent="0.25">
      <c r="A3" s="9" t="s">
        <v>5</v>
      </c>
    </row>
    <row r="4" spans="1:1" x14ac:dyDescent="0.25">
      <c r="A4" s="9" t="s">
        <v>32</v>
      </c>
    </row>
    <row r="5" spans="1:1" x14ac:dyDescent="0.25">
      <c r="A5" s="9" t="s">
        <v>33</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7D968548893D34791F48F2D553EF4E0" ma:contentTypeVersion="3" ma:contentTypeDescription="Kurkite naują dokumentą." ma:contentTypeScope="" ma:versionID="36b18fef338f406384a28dbec9df87ce">
  <xsd:schema xmlns:xsd="http://www.w3.org/2001/XMLSchema" xmlns:xs="http://www.w3.org/2001/XMLSchema" xmlns:p="http://schemas.microsoft.com/office/2006/metadata/properties" xmlns:ns2="4315b88a-66b5-4f3d-b3a7-0e163543e7f9" targetNamespace="http://schemas.microsoft.com/office/2006/metadata/properties" ma:root="true" ma:fieldsID="e045b9005f6b13d13dbad70502975e36" ns2:_="">
    <xsd:import namespace="4315b88a-66b5-4f3d-b3a7-0e163543e7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15b88a-66b5-4f3d-b3a7-0e163543e7f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E76DF54-041B-41CE-AC13-8259029FB63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15b88a-66b5-4f3d-b3a7-0e163543e7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EB95C8A-8298-4E39-87F7-6A31BF0318F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AD98A5C-BC79-4DB6-A0B3-8CD92FEE7F5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Paslaugos</vt:lpstr>
      <vt:lpstr>Sheet1</vt:lpstr>
      <vt:lpstr>Paslaugos!Print_Area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2023-11-29T09:47:52Z</dcterms:created>
  <dcterms:modified xsi:type="dcterms:W3CDTF">2023-12-08T09:53:38Z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0x01010047D968548893D34791F48F2D553EF4E0</vt:lpwstr>
  </property>
  <property fmtid="{D5CDD505-2E9C-101B-9397-08002B2CF9AE}" pid="3" name="MSIP_Label_cfcb905c-755b-4fd4-bd20-0d682d4f1d27_Enabled">
    <vt:lpwstr>true</vt:lpwstr>
  </property>
  <property fmtid="{D5CDD505-2E9C-101B-9397-08002B2CF9AE}" pid="4" name="MSIP_Label_cfcb905c-755b-4fd4-bd20-0d682d4f1d27_SetDate">
    <vt:lpwstr>2023-12-02T10:07:53Z</vt:lpwstr>
  </property>
  <property fmtid="{D5CDD505-2E9C-101B-9397-08002B2CF9AE}" pid="5" name="MSIP_Label_cfcb905c-755b-4fd4-bd20-0d682d4f1d27_Method">
    <vt:lpwstr>Standard</vt:lpwstr>
  </property>
  <property fmtid="{D5CDD505-2E9C-101B-9397-08002B2CF9AE}" pid="6" name="MSIP_Label_cfcb905c-755b-4fd4-bd20-0d682d4f1d27_Name">
    <vt:lpwstr>Internal</vt:lpwstr>
  </property>
  <property fmtid="{D5CDD505-2E9C-101B-9397-08002B2CF9AE}" pid="7" name="MSIP_Label_cfcb905c-755b-4fd4-bd20-0d682d4f1d27_SiteId">
    <vt:lpwstr>d91d5b65-9d38-4908-9bd1-ebc28a01cade</vt:lpwstr>
  </property>
  <property fmtid="{D5CDD505-2E9C-101B-9397-08002B2CF9AE}" pid="8" name="MSIP_Label_cfcb905c-755b-4fd4-bd20-0d682d4f1d27_ActionId">
    <vt:lpwstr>67bd0c3b-f077-4b75-bb35-a16a2e5dd196</vt:lpwstr>
  </property>
  <property fmtid="{D5CDD505-2E9C-101B-9397-08002B2CF9AE}" pid="9" name="MSIP_Label_cfcb905c-755b-4fd4-bd20-0d682d4f1d27_ContentBits">
    <vt:lpwstr>0</vt:lpwstr>
  </property>
</Properties>
</file>