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Lapas1!$A$3:$E$38</definedName>
  </definedName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4" i="1"/>
  <c r="E38" i="1"/>
  <c r="E13" i="1"/>
  <c r="G13" i="1" s="1"/>
  <c r="E31" i="1" l="1"/>
  <c r="G31" i="1" s="1"/>
  <c r="E20" i="1"/>
  <c r="G20" i="1" s="1"/>
  <c r="G38" i="1" s="1"/>
  <c r="G40" i="1" s="1"/>
  <c r="G39" i="1" s="1"/>
</calcChain>
</file>

<file path=xl/sharedStrings.xml><?xml version="1.0" encoding="utf-8"?>
<sst xmlns="http://schemas.openxmlformats.org/spreadsheetml/2006/main" count="130" uniqueCount="88">
  <si>
    <t>Pirkimo objekto dalies numeris</t>
  </si>
  <si>
    <t>Maisto produkto pavadinimas</t>
  </si>
  <si>
    <t>Mato vnt.</t>
  </si>
  <si>
    <t>kg</t>
  </si>
  <si>
    <t>ltr</t>
  </si>
  <si>
    <t>Ridikėliai</t>
  </si>
  <si>
    <t>Aisbergo salotos</t>
  </si>
  <si>
    <t>Salotos lapinės</t>
  </si>
  <si>
    <t>Svogūnų laiškai</t>
  </si>
  <si>
    <t>VISO DARŽOVIŲ</t>
  </si>
  <si>
    <t>Vynuogės</t>
  </si>
  <si>
    <t>Kiviai</t>
  </si>
  <si>
    <t>Melionai</t>
  </si>
  <si>
    <t>Greipfrutai Pamelo</t>
  </si>
  <si>
    <t>Šaldyti juodieji serbentai</t>
  </si>
  <si>
    <t>Šaldytos avietės</t>
  </si>
  <si>
    <t>VISO ĮVAIRIŲ MAISTO PRODUKTŲ</t>
  </si>
  <si>
    <t>Obuolių sultys NKP (nacionalinės kokybės per.)</t>
  </si>
  <si>
    <t>90</t>
  </si>
  <si>
    <t>100</t>
  </si>
  <si>
    <t>102</t>
  </si>
  <si>
    <t>105</t>
  </si>
  <si>
    <t>203</t>
  </si>
  <si>
    <t>216</t>
  </si>
  <si>
    <t>217</t>
  </si>
  <si>
    <t>222</t>
  </si>
  <si>
    <t>223</t>
  </si>
  <si>
    <t>225</t>
  </si>
  <si>
    <t>249</t>
  </si>
  <si>
    <t>256</t>
  </si>
  <si>
    <t>260</t>
  </si>
  <si>
    <t>264</t>
  </si>
  <si>
    <t>265</t>
  </si>
  <si>
    <t>266</t>
  </si>
  <si>
    <t>272</t>
  </si>
  <si>
    <t>276</t>
  </si>
  <si>
    <t>313</t>
  </si>
  <si>
    <t>334</t>
  </si>
  <si>
    <t>338</t>
  </si>
  <si>
    <t>Speltos. Aukščiausios kokybės. (pakuotėje  1,7 - 2kg.).</t>
  </si>
  <si>
    <t xml:space="preserve">Sausos, birios, be priemaišų ir pašalinių kvapų. </t>
  </si>
  <si>
    <t>Sausi, birūs, be priemaišų ir pašalinių kvapų.</t>
  </si>
  <si>
    <t xml:space="preserve">Iš "speltos" miltų. </t>
  </si>
  <si>
    <t>Švieži, neapvytę. Ne žemesnės kaip II klasės. Neįgavę pašalinio kvapo.</t>
  </si>
  <si>
    <t>Šviežios, neapipuvusios, nesušalusios, nepažeistos kenkėjų. Ne žemesnės kaip II klasės.</t>
  </si>
  <si>
    <t>Šviežios, neapipuvusios, nesušalusios, nepažeistos kenkėjų. Gali būti ir tamsialapės (išskyrus pekino kopūstus). Ne žemesnės kaip II klasės.</t>
  </si>
  <si>
    <t>Švieži, neapvytę. Ne žemesnės kaip II klasės.</t>
  </si>
  <si>
    <t xml:space="preserve">Švieži, neapvytę. Ne žemesnės kaip II klasės. </t>
  </si>
  <si>
    <t xml:space="preserve">Nesupuvę, nesuskilę, neįtrūkę, nesudaužyti, neįgavę pašalinio kvapo. Ne žemesnės kaip II klasės. </t>
  </si>
  <si>
    <t>Nesupuvusios, neįtrūkusios, nesudaužytos, neįgavusios pašalinio kvapo. Ne žemesnės kaip II klasės. Kekių masė turi būti ne mažesnė kaip 75g.</t>
  </si>
  <si>
    <t>Ne žemesnės kaip II klasės. Nesupuvę, kieti.</t>
  </si>
  <si>
    <t>Ne žemesnės kaip II klasės. Nesupuvę, neįgavę pašalinio kvapo.</t>
  </si>
  <si>
    <t xml:space="preserve">100 %, pagamintos iš vaisių sulčių arba sulčių koncentrato (natūralaus), be aromatizatorių,  sintetinių saldiklių ir dažiklių. </t>
  </si>
  <si>
    <t>Uogos sveikos, pakartotinai neužšaldytos, išsaugojusios joms būdingą skonį, spalvą ir kvapą.</t>
  </si>
  <si>
    <t xml:space="preserve">VISO VAISIŲ, UOGŲ </t>
  </si>
  <si>
    <t>VISO PERDIRBTŲVAISIŲ IR DARŽOVIŲ</t>
  </si>
  <si>
    <t>Papildomi produktai, kurie pagerintų mūsų mitybą</t>
  </si>
  <si>
    <t>Spelta kvietiniai miltai</t>
  </si>
  <si>
    <t>Poreikis (orientacinis 7 mėnesiams)</t>
  </si>
  <si>
    <t>Ekologiškos kvietinės kruopos</t>
  </si>
  <si>
    <t>Ekologiškos miežinės kruopos</t>
  </si>
  <si>
    <t>Ekologiški grikiai</t>
  </si>
  <si>
    <t>Migdolų riešutų riekelės</t>
  </si>
  <si>
    <t>Anakardžių riešutai</t>
  </si>
  <si>
    <t>Karijų riešutai</t>
  </si>
  <si>
    <t xml:space="preserve">Sveiki, nesupelėję, be priemaišų, nepažeisti kenkėjų, be pašalinių kvapų. Branduoliai, be kevalų. Be sieros dioksido. </t>
  </si>
  <si>
    <t>Makaronai  speltos šviesūs</t>
  </si>
  <si>
    <t xml:space="preserve">Nesupelėję, be priemaišų, nepažeisti kenkėjų, be pašalinių kvapų. . Be sieros dioksido. </t>
  </si>
  <si>
    <t>Kedro riešutai</t>
  </si>
  <si>
    <t>Šaltyje džiovintos braškės</t>
  </si>
  <si>
    <t>Šaltyje džiovinti ananasai</t>
  </si>
  <si>
    <t>Šaltyje džiovinti mangai</t>
  </si>
  <si>
    <t>Daigintos saulėgrąžos</t>
  </si>
  <si>
    <t>Daigintos liucernos</t>
  </si>
  <si>
    <t>Mandarinai</t>
  </si>
  <si>
    <t>Braškės</t>
  </si>
  <si>
    <t>Šilauogės</t>
  </si>
  <si>
    <t>Bananai</t>
  </si>
  <si>
    <t>Nektarinai</t>
  </si>
  <si>
    <t>Ne žemesnės kaip II klasės. Nesupuvusios, nesutrintos, neįgavusios pašalinio kvapo.</t>
  </si>
  <si>
    <t>Trešnės</t>
  </si>
  <si>
    <t>Be pridėtinio cukraus ir saldiklių. Nepažeisti kenkėjų, be pašalinio kvapo ir skonio.</t>
  </si>
  <si>
    <t xml:space="preserve">Be pridėtinio cukraus ir saldiklių. Nepažeisti kenkėjų, be pašalinio kvapo ir skonio. </t>
  </si>
  <si>
    <t>PVM 21 proc.</t>
  </si>
  <si>
    <t>Suma su PVM</t>
  </si>
  <si>
    <t>Vieneto kaina be PVM</t>
  </si>
  <si>
    <t>Viso kaina be PVM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</si>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</sst>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0" fontId="2" fillId="0" borderId="6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0" fillId="2" borderId="10" xfId="0" applyFill="1" applyBorder="1"/>
    <xf numFmtId="2" fontId="0" fillId="0" borderId="6" xfId="0" applyNumberFormat="1" applyBorder="1"/>
    <xf numFmtId="0" fontId="6" fillId="0" borderId="6" xfId="0" applyFont="1" applyBorder="1" applyAlignment="1">
      <alignment wrapText="1"/>
    </xf>
    <xf numFmtId="2" fontId="6" fillId="0" borderId="6" xfId="0" applyNumberFormat="1" applyFont="1" applyBorder="1"/>
    <xf numFmtId="0" fontId="6" fillId="2" borderId="10" xfId="0" applyFont="1" applyFill="1" applyBorder="1"/>
    <xf numFmtId="0" fontId="0" fillId="0" borderId="7" xfId="0" applyBorder="1" applyAlignment="1">
      <alignment horizontal="center"/>
    </xf>
    <xf numFmtId="0" fontId="7" fillId="2" borderId="0" xfId="0" applyFont="1" applyFill="1"/>
    <xf numFmtId="0" fontId="3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topLeftCell="B1" zoomScale="60" zoomScaleNormal="100" workbookViewId="0">
      <pane xSplit="3" ySplit="3" topLeftCell="E4" activePane="bottomRight" state="frozen"/>
      <selection activeCell="B1" sqref="B1"/>
      <selection pane="topRight" activeCell="E1" sqref="E1"/>
      <selection pane="bottomLeft" activeCell="B2" sqref="B2"/>
      <selection pane="bottomRight" activeCell="L3" sqref="L3"/>
    </sheetView>
  </sheetViews>
  <sheetFormatPr defaultRowHeight="15" x14ac:dyDescent="0.25"/>
  <cols>
    <col min="2" max="2" width="34.42578125" customWidth="1"/>
    <col min="3" max="3" width="44.42578125" customWidth="1"/>
    <col min="4" max="4" width="9.140625" style="16"/>
    <col min="5" max="5" width="13.85546875" style="17" customWidth="1"/>
    <col min="6" max="6" width="9.42578125" customWidth="1"/>
    <col min="7" max="7" width="11.5703125" customWidth="1"/>
  </cols>
  <sheetData>
    <row r="1" spans="1:7" x14ac:dyDescent="0.25">
      <c r="D1" s="30"/>
      <c r="F1" t="s">
        <v>87</v>
      </c>
    </row>
    <row r="2" spans="1:7" ht="15.75" thickBot="1" x14ac:dyDescent="0.3">
      <c r="C2" s="29" t="s">
        <v>56</v>
      </c>
      <c r="D2" s="29"/>
    </row>
    <row r="3" spans="1:7" ht="57.75" thickBot="1" x14ac:dyDescent="0.3">
      <c r="A3" s="8" t="s">
        <v>0</v>
      </c>
      <c r="B3" s="9" t="s">
        <v>1</v>
      </c>
      <c r="C3" s="9"/>
      <c r="D3" s="10" t="s">
        <v>2</v>
      </c>
      <c r="E3" s="31" t="s">
        <v>58</v>
      </c>
      <c r="F3" s="26" t="s">
        <v>85</v>
      </c>
      <c r="G3" s="26" t="s">
        <v>86</v>
      </c>
    </row>
    <row r="4" spans="1:7" ht="30.75" thickBot="1" x14ac:dyDescent="0.3">
      <c r="A4" s="6" t="s">
        <v>18</v>
      </c>
      <c r="B4" s="5" t="s">
        <v>57</v>
      </c>
      <c r="C4" s="20" t="s">
        <v>39</v>
      </c>
      <c r="D4" s="11" t="s">
        <v>3</v>
      </c>
      <c r="E4" s="24">
        <v>100</v>
      </c>
      <c r="F4" s="25">
        <v>2.0699999999999998</v>
      </c>
      <c r="G4" s="25">
        <f>F4*E4</f>
        <v>206.99999999999997</v>
      </c>
    </row>
    <row r="5" spans="1:7" ht="15.75" thickBot="1" x14ac:dyDescent="0.3">
      <c r="A5" s="6" t="s">
        <v>19</v>
      </c>
      <c r="B5" s="3" t="s">
        <v>59</v>
      </c>
      <c r="C5" s="20" t="s">
        <v>40</v>
      </c>
      <c r="D5" s="11" t="s">
        <v>3</v>
      </c>
      <c r="E5" s="24">
        <v>50</v>
      </c>
      <c r="F5" s="25">
        <v>1.2</v>
      </c>
      <c r="G5" s="25">
        <f t="shared" ref="G5:G37" si="0">F5*E5</f>
        <v>60</v>
      </c>
    </row>
    <row r="6" spans="1:7" ht="15.75" thickBot="1" x14ac:dyDescent="0.3">
      <c r="A6" s="6" t="s">
        <v>20</v>
      </c>
      <c r="B6" s="3" t="s">
        <v>60</v>
      </c>
      <c r="C6" s="20" t="s">
        <v>40</v>
      </c>
      <c r="D6" s="11" t="s">
        <v>3</v>
      </c>
      <c r="E6" s="24">
        <v>50</v>
      </c>
      <c r="F6" s="25">
        <v>1.47</v>
      </c>
      <c r="G6" s="25">
        <f t="shared" si="0"/>
        <v>73.5</v>
      </c>
    </row>
    <row r="7" spans="1:7" ht="15.75" thickBot="1" x14ac:dyDescent="0.3">
      <c r="A7" s="6" t="s">
        <v>21</v>
      </c>
      <c r="B7" s="3" t="s">
        <v>61</v>
      </c>
      <c r="C7" s="20" t="s">
        <v>41</v>
      </c>
      <c r="D7" s="11" t="s">
        <v>3</v>
      </c>
      <c r="E7" s="24">
        <v>80</v>
      </c>
      <c r="F7" s="25">
        <v>2.67</v>
      </c>
      <c r="G7" s="25">
        <f t="shared" si="0"/>
        <v>213.6</v>
      </c>
    </row>
    <row r="8" spans="1:7" ht="15.75" thickBot="1" x14ac:dyDescent="0.3">
      <c r="A8" s="6"/>
      <c r="B8" s="3" t="s">
        <v>66</v>
      </c>
      <c r="C8" s="20" t="s">
        <v>42</v>
      </c>
      <c r="D8" s="11" t="s">
        <v>3</v>
      </c>
      <c r="E8" s="24">
        <v>100</v>
      </c>
      <c r="F8" s="25">
        <v>1.8</v>
      </c>
      <c r="G8" s="25">
        <f t="shared" si="0"/>
        <v>180</v>
      </c>
    </row>
    <row r="9" spans="1:7" ht="30.75" thickBot="1" x14ac:dyDescent="0.3">
      <c r="A9" s="6"/>
      <c r="B9" s="3" t="s">
        <v>62</v>
      </c>
      <c r="C9" s="20" t="s">
        <v>67</v>
      </c>
      <c r="D9" s="11" t="s">
        <v>3</v>
      </c>
      <c r="E9" s="24">
        <v>10</v>
      </c>
      <c r="F9" s="25">
        <v>8.16</v>
      </c>
      <c r="G9" s="25">
        <f t="shared" si="0"/>
        <v>81.599999999999994</v>
      </c>
    </row>
    <row r="10" spans="1:7" ht="45.75" thickBot="1" x14ac:dyDescent="0.3">
      <c r="A10" s="6"/>
      <c r="B10" s="3" t="s">
        <v>63</v>
      </c>
      <c r="C10" s="20" t="s">
        <v>65</v>
      </c>
      <c r="D10" s="11" t="s">
        <v>3</v>
      </c>
      <c r="E10" s="24">
        <v>50</v>
      </c>
      <c r="F10" s="25">
        <v>10.35</v>
      </c>
      <c r="G10" s="25">
        <f t="shared" si="0"/>
        <v>517.5</v>
      </c>
    </row>
    <row r="11" spans="1:7" ht="45.75" thickBot="1" x14ac:dyDescent="0.3">
      <c r="A11" s="6"/>
      <c r="B11" s="3" t="s">
        <v>64</v>
      </c>
      <c r="C11" s="20" t="s">
        <v>65</v>
      </c>
      <c r="D11" s="11" t="s">
        <v>3</v>
      </c>
      <c r="E11" s="24">
        <v>50</v>
      </c>
      <c r="F11" s="25">
        <v>17.940000000000001</v>
      </c>
      <c r="G11" s="25">
        <f t="shared" si="0"/>
        <v>897.00000000000011</v>
      </c>
    </row>
    <row r="12" spans="1:7" ht="45.75" thickBot="1" x14ac:dyDescent="0.3">
      <c r="A12" s="6"/>
      <c r="B12" s="3" t="s">
        <v>68</v>
      </c>
      <c r="C12" s="20" t="s">
        <v>65</v>
      </c>
      <c r="D12" s="11" t="s">
        <v>3</v>
      </c>
      <c r="E12" s="24">
        <v>20</v>
      </c>
      <c r="F12" s="25">
        <v>23.67</v>
      </c>
      <c r="G12" s="25">
        <f t="shared" si="0"/>
        <v>473.40000000000003</v>
      </c>
    </row>
    <row r="13" spans="1:7" ht="29.25" thickBot="1" x14ac:dyDescent="0.3">
      <c r="A13" s="6"/>
      <c r="B13" s="4" t="s">
        <v>16</v>
      </c>
      <c r="C13" s="19"/>
      <c r="D13" s="12" t="s">
        <v>3</v>
      </c>
      <c r="E13" s="24">
        <f>SUM(E4:E12)</f>
        <v>510</v>
      </c>
      <c r="F13" s="25"/>
      <c r="G13" s="25">
        <f t="shared" si="0"/>
        <v>0</v>
      </c>
    </row>
    <row r="14" spans="1:7" ht="30.75" thickBot="1" x14ac:dyDescent="0.3">
      <c r="A14" s="6" t="s">
        <v>22</v>
      </c>
      <c r="B14" s="1" t="s">
        <v>5</v>
      </c>
      <c r="C14" s="20" t="s">
        <v>43</v>
      </c>
      <c r="D14" s="11" t="s">
        <v>3</v>
      </c>
      <c r="E14" s="24">
        <v>20</v>
      </c>
      <c r="F14" s="25">
        <v>3.71</v>
      </c>
      <c r="G14" s="25">
        <f t="shared" si="0"/>
        <v>74.2</v>
      </c>
    </row>
    <row r="15" spans="1:7" ht="30.75" thickBot="1" x14ac:dyDescent="0.3">
      <c r="A15" s="6" t="s">
        <v>23</v>
      </c>
      <c r="B15" s="1" t="s">
        <v>6</v>
      </c>
      <c r="C15" s="20" t="s">
        <v>44</v>
      </c>
      <c r="D15" s="11" t="s">
        <v>3</v>
      </c>
      <c r="E15" s="24">
        <v>50</v>
      </c>
      <c r="F15" s="25">
        <v>4.07</v>
      </c>
      <c r="G15" s="25">
        <f t="shared" si="0"/>
        <v>203.5</v>
      </c>
    </row>
    <row r="16" spans="1:7" ht="45.75" thickBot="1" x14ac:dyDescent="0.3">
      <c r="A16" s="6" t="s">
        <v>24</v>
      </c>
      <c r="B16" s="1" t="s">
        <v>7</v>
      </c>
      <c r="C16" s="20" t="s">
        <v>45</v>
      </c>
      <c r="D16" s="11" t="s">
        <v>3</v>
      </c>
      <c r="E16" s="24">
        <v>30</v>
      </c>
      <c r="F16" s="25">
        <v>6</v>
      </c>
      <c r="G16" s="25">
        <f t="shared" si="0"/>
        <v>180</v>
      </c>
    </row>
    <row r="17" spans="1:7" ht="15.75" thickBot="1" x14ac:dyDescent="0.3">
      <c r="A17" s="6" t="s">
        <v>25</v>
      </c>
      <c r="B17" s="1" t="s">
        <v>72</v>
      </c>
      <c r="C17" s="20" t="s">
        <v>47</v>
      </c>
      <c r="D17" s="11" t="s">
        <v>3</v>
      </c>
      <c r="E17" s="24">
        <v>5</v>
      </c>
      <c r="F17" s="25">
        <v>18.57</v>
      </c>
      <c r="G17" s="25">
        <f t="shared" si="0"/>
        <v>92.85</v>
      </c>
    </row>
    <row r="18" spans="1:7" ht="15.75" thickBot="1" x14ac:dyDescent="0.3">
      <c r="A18" s="6" t="s">
        <v>26</v>
      </c>
      <c r="B18" s="1" t="s">
        <v>73</v>
      </c>
      <c r="C18" s="21" t="s">
        <v>47</v>
      </c>
      <c r="D18" s="11" t="s">
        <v>3</v>
      </c>
      <c r="E18" s="24">
        <v>2</v>
      </c>
      <c r="F18" s="25">
        <v>18.57</v>
      </c>
      <c r="G18" s="25">
        <f t="shared" si="0"/>
        <v>37.14</v>
      </c>
    </row>
    <row r="19" spans="1:7" ht="15.75" thickBot="1" x14ac:dyDescent="0.3">
      <c r="A19" s="6" t="s">
        <v>27</v>
      </c>
      <c r="B19" s="1" t="s">
        <v>8</v>
      </c>
      <c r="C19" s="20" t="s">
        <v>46</v>
      </c>
      <c r="D19" s="11" t="s">
        <v>3</v>
      </c>
      <c r="E19" s="24">
        <v>3</v>
      </c>
      <c r="F19" s="25">
        <v>12.86</v>
      </c>
      <c r="G19" s="25">
        <f t="shared" si="0"/>
        <v>38.58</v>
      </c>
    </row>
    <row r="20" spans="1:7" ht="15.75" thickBot="1" x14ac:dyDescent="0.3">
      <c r="A20" s="6"/>
      <c r="B20" s="2" t="s">
        <v>9</v>
      </c>
      <c r="C20" s="23"/>
      <c r="D20" s="15" t="s">
        <v>3</v>
      </c>
      <c r="E20" s="24">
        <f>SUM(E14:E19)</f>
        <v>110</v>
      </c>
      <c r="F20" s="25">
        <v>0</v>
      </c>
      <c r="G20" s="25">
        <f t="shared" si="0"/>
        <v>0</v>
      </c>
    </row>
    <row r="21" spans="1:7" ht="45.75" thickBot="1" x14ac:dyDescent="0.3">
      <c r="A21" s="6" t="s">
        <v>28</v>
      </c>
      <c r="B21" s="18" t="s">
        <v>10</v>
      </c>
      <c r="C21" s="22" t="s">
        <v>49</v>
      </c>
      <c r="D21" s="11" t="s">
        <v>3</v>
      </c>
      <c r="E21" s="24">
        <v>700</v>
      </c>
      <c r="F21" s="25">
        <v>3.89</v>
      </c>
      <c r="G21" s="25">
        <f t="shared" si="0"/>
        <v>2723</v>
      </c>
    </row>
    <row r="22" spans="1:7" ht="45.75" thickBot="1" x14ac:dyDescent="0.3">
      <c r="A22" s="6"/>
      <c r="B22" s="18" t="s">
        <v>77</v>
      </c>
      <c r="C22" s="22" t="s">
        <v>48</v>
      </c>
      <c r="D22" s="11"/>
      <c r="E22" s="24">
        <v>700</v>
      </c>
      <c r="F22" s="25">
        <v>1.57</v>
      </c>
      <c r="G22" s="25">
        <f t="shared" si="0"/>
        <v>1099</v>
      </c>
    </row>
    <row r="23" spans="1:7" ht="45.75" thickBot="1" x14ac:dyDescent="0.3">
      <c r="A23" s="6" t="s">
        <v>29</v>
      </c>
      <c r="B23" s="1" t="s">
        <v>11</v>
      </c>
      <c r="C23" s="20" t="s">
        <v>48</v>
      </c>
      <c r="D23" s="11" t="s">
        <v>3</v>
      </c>
      <c r="E23" s="24">
        <v>200</v>
      </c>
      <c r="F23" s="25">
        <v>2.0699999999999998</v>
      </c>
      <c r="G23" s="25">
        <f t="shared" si="0"/>
        <v>413.99999999999994</v>
      </c>
    </row>
    <row r="24" spans="1:7" ht="15.75" thickBot="1" x14ac:dyDescent="0.3">
      <c r="A24" s="6" t="s">
        <v>30</v>
      </c>
      <c r="B24" s="1" t="s">
        <v>12</v>
      </c>
      <c r="C24" s="20" t="s">
        <v>50</v>
      </c>
      <c r="D24" s="11" t="s">
        <v>3</v>
      </c>
      <c r="E24" s="24">
        <v>500</v>
      </c>
      <c r="F24" s="25">
        <v>2.14</v>
      </c>
      <c r="G24" s="25">
        <f t="shared" si="0"/>
        <v>1070</v>
      </c>
    </row>
    <row r="25" spans="1:7" ht="30.75" thickBot="1" x14ac:dyDescent="0.3">
      <c r="A25" s="6" t="s">
        <v>31</v>
      </c>
      <c r="B25" s="1" t="s">
        <v>13</v>
      </c>
      <c r="C25" s="20" t="s">
        <v>51</v>
      </c>
      <c r="D25" s="11" t="s">
        <v>3</v>
      </c>
      <c r="E25" s="24">
        <v>100</v>
      </c>
      <c r="F25" s="25">
        <v>2.36</v>
      </c>
      <c r="G25" s="25">
        <f t="shared" si="0"/>
        <v>236</v>
      </c>
    </row>
    <row r="26" spans="1:7" ht="30.75" thickBot="1" x14ac:dyDescent="0.3">
      <c r="A26" s="6" t="s">
        <v>32</v>
      </c>
      <c r="B26" s="1" t="s">
        <v>74</v>
      </c>
      <c r="C26" s="20" t="s">
        <v>51</v>
      </c>
      <c r="D26" s="11" t="s">
        <v>3</v>
      </c>
      <c r="E26" s="24">
        <v>200</v>
      </c>
      <c r="F26" s="25">
        <v>2</v>
      </c>
      <c r="G26" s="25">
        <f t="shared" si="0"/>
        <v>400</v>
      </c>
    </row>
    <row r="27" spans="1:7" ht="45.75" thickBot="1" x14ac:dyDescent="0.3">
      <c r="A27" s="6"/>
      <c r="B27" s="1" t="s">
        <v>78</v>
      </c>
      <c r="C27" s="22" t="s">
        <v>48</v>
      </c>
      <c r="D27" s="11"/>
      <c r="E27" s="24">
        <v>100</v>
      </c>
      <c r="F27" s="25">
        <v>2.14</v>
      </c>
      <c r="G27" s="25">
        <f t="shared" si="0"/>
        <v>214</v>
      </c>
    </row>
    <row r="28" spans="1:7" ht="30.75" thickBot="1" x14ac:dyDescent="0.3">
      <c r="A28" s="6" t="s">
        <v>33</v>
      </c>
      <c r="B28" s="1" t="s">
        <v>75</v>
      </c>
      <c r="C28" s="20" t="s">
        <v>51</v>
      </c>
      <c r="D28" s="11" t="s">
        <v>3</v>
      </c>
      <c r="E28" s="24">
        <v>100</v>
      </c>
      <c r="F28" s="25">
        <v>11.25</v>
      </c>
      <c r="G28" s="25">
        <f t="shared" si="0"/>
        <v>1125</v>
      </c>
    </row>
    <row r="29" spans="1:7" ht="30.75" thickBot="1" x14ac:dyDescent="0.3">
      <c r="A29" s="6" t="s">
        <v>34</v>
      </c>
      <c r="B29" s="1" t="s">
        <v>76</v>
      </c>
      <c r="C29" s="20" t="s">
        <v>79</v>
      </c>
      <c r="D29" s="11" t="s">
        <v>3</v>
      </c>
      <c r="E29" s="24">
        <v>100</v>
      </c>
      <c r="F29" s="25">
        <v>14.63</v>
      </c>
      <c r="G29" s="25">
        <f t="shared" si="0"/>
        <v>1463</v>
      </c>
    </row>
    <row r="30" spans="1:7" ht="30.75" thickBot="1" x14ac:dyDescent="0.3">
      <c r="A30" s="6" t="s">
        <v>35</v>
      </c>
      <c r="B30" s="1" t="s">
        <v>80</v>
      </c>
      <c r="C30" s="20" t="s">
        <v>79</v>
      </c>
      <c r="D30" s="13" t="s">
        <v>3</v>
      </c>
      <c r="E30" s="24">
        <v>50</v>
      </c>
      <c r="F30" s="25">
        <v>8.5399999999999991</v>
      </c>
      <c r="G30" s="25">
        <f t="shared" si="0"/>
        <v>426.99999999999994</v>
      </c>
    </row>
    <row r="31" spans="1:7" ht="15.75" thickBot="1" x14ac:dyDescent="0.3">
      <c r="A31" s="6"/>
      <c r="B31" s="2" t="s">
        <v>54</v>
      </c>
      <c r="C31" s="2"/>
      <c r="D31" s="15" t="s">
        <v>3</v>
      </c>
      <c r="E31" s="24">
        <f>SUM(E21:E30)</f>
        <v>2750</v>
      </c>
      <c r="F31" s="25"/>
      <c r="G31" s="25">
        <f t="shared" si="0"/>
        <v>0</v>
      </c>
    </row>
    <row r="32" spans="1:7" ht="45.75" thickBot="1" x14ac:dyDescent="0.3">
      <c r="A32" s="6" t="s">
        <v>36</v>
      </c>
      <c r="B32" s="7" t="s">
        <v>17</v>
      </c>
      <c r="C32" s="20" t="s">
        <v>52</v>
      </c>
      <c r="D32" s="14" t="s">
        <v>4</v>
      </c>
      <c r="E32" s="24">
        <v>200</v>
      </c>
      <c r="F32" s="25">
        <v>2.2999999999999998</v>
      </c>
      <c r="G32" s="25">
        <f t="shared" si="0"/>
        <v>459.99999999999994</v>
      </c>
    </row>
    <row r="33" spans="1:7" ht="30.75" thickBot="1" x14ac:dyDescent="0.3">
      <c r="A33" s="6"/>
      <c r="B33" s="3" t="s">
        <v>69</v>
      </c>
      <c r="C33" s="20" t="s">
        <v>81</v>
      </c>
      <c r="D33" s="11" t="s">
        <v>3</v>
      </c>
      <c r="E33" s="24">
        <v>30</v>
      </c>
      <c r="F33" s="25">
        <v>84.49</v>
      </c>
      <c r="G33" s="25">
        <f t="shared" si="0"/>
        <v>2534.6999999999998</v>
      </c>
    </row>
    <row r="34" spans="1:7" ht="30.75" thickBot="1" x14ac:dyDescent="0.3">
      <c r="A34" s="6"/>
      <c r="B34" s="3" t="s">
        <v>71</v>
      </c>
      <c r="C34" s="20" t="s">
        <v>82</v>
      </c>
      <c r="D34" s="11" t="s">
        <v>3</v>
      </c>
      <c r="E34" s="24">
        <v>30</v>
      </c>
      <c r="F34" s="25">
        <v>84.49</v>
      </c>
      <c r="G34" s="25">
        <f t="shared" si="0"/>
        <v>2534.6999999999998</v>
      </c>
    </row>
    <row r="35" spans="1:7" ht="30.75" thickBot="1" x14ac:dyDescent="0.3">
      <c r="A35" s="6"/>
      <c r="B35" s="3" t="s">
        <v>70</v>
      </c>
      <c r="C35" s="20" t="s">
        <v>82</v>
      </c>
      <c r="D35" s="11" t="s">
        <v>3</v>
      </c>
      <c r="E35" s="24">
        <v>30</v>
      </c>
      <c r="F35" s="25">
        <v>71.489999999999995</v>
      </c>
      <c r="G35" s="25">
        <f t="shared" si="0"/>
        <v>2144.6999999999998</v>
      </c>
    </row>
    <row r="36" spans="1:7" ht="30.75" thickBot="1" x14ac:dyDescent="0.3">
      <c r="A36" s="6" t="s">
        <v>37</v>
      </c>
      <c r="B36" s="1" t="s">
        <v>14</v>
      </c>
      <c r="C36" s="20" t="s">
        <v>53</v>
      </c>
      <c r="D36" s="11" t="s">
        <v>3</v>
      </c>
      <c r="E36" s="24">
        <v>10</v>
      </c>
      <c r="F36" s="25">
        <v>3.15</v>
      </c>
      <c r="G36" s="25">
        <f t="shared" si="0"/>
        <v>31.5</v>
      </c>
    </row>
    <row r="37" spans="1:7" ht="30.75" thickBot="1" x14ac:dyDescent="0.3">
      <c r="A37" s="6" t="s">
        <v>38</v>
      </c>
      <c r="B37" s="1" t="s">
        <v>15</v>
      </c>
      <c r="C37" s="20" t="s">
        <v>53</v>
      </c>
      <c r="D37" s="11" t="s">
        <v>3</v>
      </c>
      <c r="E37" s="24">
        <v>10</v>
      </c>
      <c r="F37" s="25">
        <v>10.76</v>
      </c>
      <c r="G37" s="25">
        <f t="shared" si="0"/>
        <v>107.6</v>
      </c>
    </row>
    <row r="38" spans="1:7" ht="29.25" thickBot="1" x14ac:dyDescent="0.3">
      <c r="A38" s="6"/>
      <c r="B38" s="2" t="s">
        <v>55</v>
      </c>
      <c r="C38" s="2"/>
      <c r="D38" s="12" t="s">
        <v>3</v>
      </c>
      <c r="E38" s="28">
        <f>SUM(E32:E37)</f>
        <v>310</v>
      </c>
      <c r="F38" s="25"/>
      <c r="G38" s="27">
        <f>SUM(G4:G37)</f>
        <v>20314.07</v>
      </c>
    </row>
    <row r="39" spans="1:7" ht="28.5" customHeight="1" x14ac:dyDescent="0.25">
      <c r="F39" s="26" t="s">
        <v>83</v>
      </c>
      <c r="G39" s="25">
        <f>G40-G38</f>
        <v>4265.9546999999984</v>
      </c>
    </row>
    <row r="40" spans="1:7" ht="30" x14ac:dyDescent="0.25">
      <c r="F40" s="26" t="s">
        <v>84</v>
      </c>
      <c r="G40" s="27">
        <f>G38*1.21</f>
        <v>24580.024699999998</v>
      </c>
    </row>
  </sheetData>
  <mergeCells count="1">
    <mergeCell ref="C2:D2"/>
  </mergeCells>
  <pageMargins left="0.51181102362204722" right="0.51181102362204722" top="0.35433070866141736" bottom="0.55118110236220474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Vartotojas</cp:lastModifiedBy>
  <cp:lastPrinted>2023-12-12T06:07:35Z</cp:lastPrinted>
  <dcterms:created xsi:type="dcterms:W3CDTF">2006-09-16T00:00:00Z</dcterms:created>
  <dcterms:modified xsi:type="dcterms:W3CDTF">2023-12-12T06:20:44Z</dcterms:modified>
</cp:coreProperties>
</file>