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rasbuz\Documents\TVARSLIAVA CVPIS 7846-2 (p. n. 677433)\"/>
    </mc:Choice>
  </mc:AlternateContent>
  <xr:revisionPtr revIDLastSave="0" documentId="13_ncr:1_{091D1C06-07E2-4F6E-B15B-06E8120BC056}"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F40" i="1"/>
  <c r="G49" i="1" s="1"/>
  <c r="G21" i="1"/>
  <c r="F49" i="1" l="1"/>
</calcChain>
</file>

<file path=xl/sharedStrings.xml><?xml version="1.0" encoding="utf-8"?>
<sst xmlns="http://schemas.openxmlformats.org/spreadsheetml/2006/main" count="119" uniqueCount="102">
  <si>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</si>
  <si>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</si>
  <si>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</si>
  <si>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</si>
  <si>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</si>
  <si>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</si>
  <si>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</si>
  <si>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</si>
  <si>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</si>
  <si>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</si>
  <si>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</si>
  <si>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</si>
  <si>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</si>
  <si>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</si>
  <si>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</si>
  <si>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</si>
  <si>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</si>
  <si>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</si>
  <si>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</si>
  <si>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</si>
  <si>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</si>
  <si>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</si>
  <si>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</si>
  <si>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</si>
  <si>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</si>
  <si>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</si>
  <si>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</si>
  <si>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</si>
  <si>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</si>
  <si>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</si>
  <si>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</si>
  <si>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</si>
  <si>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</si>
  <si>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</si>
  <si>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Sterilus</t>
  </si>
  <si>
    <t>Suma be PVM</t>
  </si>
  <si>
    <t>PVM suma</t>
  </si>
  <si>
    <t>Suma su PVM</t>
  </si>
  <si>
    <t>26. DALIS</t>
  </si>
  <si>
    <t>TVARSTIS HIDROKOLOIDINIS SU SIDABRO JONAIS</t>
  </si>
  <si>
    <t>26.</t>
  </si>
  <si>
    <t>Tvarstis hidrokoloidinis su sidabro jonais</t>
  </si>
  <si>
    <t>26.1.</t>
  </si>
  <si>
    <t>Tvarstis hidrokoloidinis su sidabro jonais 10cm x 10cm (±1cm)</t>
  </si>
  <si>
    <t>26.1.1.</t>
  </si>
  <si>
    <t>26.1.2.</t>
  </si>
  <si>
    <t>Antimikrobinis tvarstis</t>
  </si>
  <si>
    <t>26.1.3.</t>
  </si>
  <si>
    <t>Impregnuotas sidabro jonais</t>
  </si>
  <si>
    <t>26.1.4.</t>
  </si>
  <si>
    <t>Neaustinės medžiagos</t>
  </si>
  <si>
    <t>26.1.5.</t>
  </si>
  <si>
    <t>Pagamintas iš absorbuojančių skaidulų</t>
  </si>
  <si>
    <t>26.1.6.</t>
  </si>
  <si>
    <t>Nelipnus</t>
  </si>
  <si>
    <t>26.1.7.</t>
  </si>
  <si>
    <t>Drėgmę sugeriantis tvarstis sąveikauja su žaizdos eksudatu ir sudaro drebučių pavidalo medžiagą (gelį), kuris palaiko drėgną terpę, užtikrinančią optimalų žaizdos gijimą</t>
  </si>
  <si>
    <t>26.1.8.</t>
  </si>
  <si>
    <t>Lygiaverčiai ,,Aquacel’’ tvarsčiams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</si>
  <si>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</si>
  <si>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</si>
  <si>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</si>
  <si>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</si>
  <si>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</si>
  <si>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</si>
  <si>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</si>
  <si>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</si>
  <si>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</si>
  <si>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</si>
  <si>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</si>
  <si>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</si>
  <si>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</si>
  <si>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</si>
  <si>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</si>
  <si>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</si>
  <si>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</si>
  <si>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</si>
  <si>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</si>
  <si>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</si>
  <si>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7846-2 2023-06-30 14:33:06</t>
  </si>
  <si>
    <t xml:space="preserve">TVARSLIAVA </t>
  </si>
  <si>
    <r>
      <t xml:space="preserve">6. Pasiūlymų formoje būtina palikti tik siūlomas pirkimo dalis. Nepasiūlytas pirkimo dalis būtina </t>
    </r>
    <r>
      <rPr>
        <b/>
        <sz val="11"/>
        <rFont val="Calibri"/>
        <family val="2"/>
        <charset val="186"/>
        <scheme val="minor"/>
      </rPr>
      <t>IŠTRINTI.</t>
    </r>
  </si>
  <si>
    <t>Tvarstis hidrokoloido, Liquacel Ag, 142504</t>
  </si>
  <si>
    <t xml:space="preserve">Tvarstis hidrokoloidinis su sidabro jonais 10cm x 10cm </t>
  </si>
  <si>
    <t>23-249</t>
  </si>
  <si>
    <t>Vilnius</t>
  </si>
  <si>
    <t>UAB Mediq Lietuva</t>
  </si>
  <si>
    <t>Kolektyvo g. 15-20, LT-08314, Vilnius</t>
  </si>
  <si>
    <t>LT100005456916</t>
  </si>
  <si>
    <t>AB Swedbank, LT877300010159582502, b/k 73000</t>
  </si>
  <si>
    <t>Kristina Buraitė</t>
  </si>
  <si>
    <t xml:space="preserve">Tel. +370 5 268 8441, el.paštas kristina.buraite@mediq.com </t>
  </si>
  <si>
    <t>Generalinis direktorius - Giedrius Marcinkonis</t>
  </si>
  <si>
    <t>Užsakymų vadybininkė - Loreta Mickevičienė, Tel. +370 5 268 8451, el.paštas loreta.mickeviciene@mediq.com</t>
  </si>
  <si>
    <t>Generalinis direktorius  - Giedrius Marcinkonis; Prokuristė - Jolita Grigalioūnienė Valdybos nariai: 1. Aare Järvelaid 2. Christa Elisabeth Volmer Nielsen 3. Philip Morch Nadelmann</t>
  </si>
  <si>
    <t>Taikomas PVM dydis (5%)</t>
  </si>
  <si>
    <t>Subtiekėjai nebus pasitelkiami</t>
  </si>
  <si>
    <t>Toks dokumentas nėra teikiamas</t>
  </si>
  <si>
    <t>Ne</t>
  </si>
  <si>
    <t>Įgaliojimas pasirašyti dokumentus</t>
  </si>
  <si>
    <t>Gamintojų dokumentai</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</si>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</sst>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
      <b/>
      <sz val="11"/>
      <name val="Calibri"/>
      <family val="2"/>
      <charset val="186"/>
      <scheme val="minor"/>
    </font>
    <font>
      <sz val="11"/>
      <color theme="2" tint="-9.9978637043366805E-2"/>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5"/>
        <bgColor rgb="FFBFBFBF"/>
      </patternFill>
    </fill>
    <fill>
      <patternFill patternType="solid">
        <fgColor theme="5"/>
        <bgColor indexed="64"/>
      </patternFill>
    </fill>
    <fill>
      <patternFill patternType="solid">
        <fgColor theme="0" tint="-0.249977111117893"/>
        <bgColor rgb="FFFFFFFF"/>
      </patternFill>
    </fill>
    <fill>
      <patternFill patternType="solid">
        <fgColor rgb="FFFFFF00"/>
        <bgColor rgb="FFBFBFBF"/>
      </patternFill>
    </fill>
    <fill>
      <patternFill patternType="solid">
        <fgColor rgb="FFFFFF00"/>
        <bgColor rgb="FFFFFFFF"/>
      </patternFill>
    </fill>
    <fill>
      <patternFill patternType="solid">
        <fgColor rgb="FFFFFF00"/>
        <bgColor indexed="64"/>
      </patternFill>
    </fill>
    <fill>
      <patternFill patternType="solid">
        <fgColor theme="0" tint="-0.249977111117893"/>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2" borderId="0" xfId="0" applyFont="1" applyFill="1" applyAlignment="1">
      <alignment vertical="center"/>
    </xf>
    <xf numFmtId="0" fontId="5" fillId="6" borderId="0" xfId="0" applyFont="1" applyFill="1"/>
    <xf numFmtId="0" fontId="5" fillId="7" borderId="0" xfId="0" applyFont="1" applyFill="1"/>
    <xf numFmtId="0" fontId="1" fillId="3" borderId="0" xfId="0" applyFont="1" applyFill="1"/>
    <xf numFmtId="0" fontId="1" fillId="8" borderId="0" xfId="0" applyFont="1" applyFill="1" applyProtection="1">
      <protection locked="0"/>
    </xf>
    <xf numFmtId="0" fontId="2" fillId="9" borderId="21" xfId="0" applyFont="1" applyFill="1" applyBorder="1" applyAlignment="1">
      <alignment vertical="center"/>
    </xf>
    <xf numFmtId="0" fontId="2" fillId="9" borderId="21" xfId="0" applyFont="1" applyFill="1" applyBorder="1" applyAlignment="1">
      <alignment vertical="center" wrapText="1"/>
    </xf>
    <xf numFmtId="0" fontId="2" fillId="9" borderId="21" xfId="0" applyFont="1" applyFill="1" applyBorder="1"/>
    <xf numFmtId="0" fontId="1" fillId="9" borderId="21" xfId="0" applyFont="1" applyFill="1" applyBorder="1"/>
    <xf numFmtId="0" fontId="1" fillId="10" borderId="21" xfId="0" applyFont="1" applyFill="1" applyBorder="1" applyProtection="1">
      <protection locked="0"/>
    </xf>
    <xf numFmtId="0" fontId="1" fillId="9" borderId="21" xfId="0" applyFont="1" applyFill="1" applyBorder="1" applyAlignment="1">
      <alignment wrapText="1"/>
    </xf>
    <xf numFmtId="0" fontId="1" fillId="11" borderId="0" xfId="0" applyFont="1" applyFill="1"/>
    <xf numFmtId="0" fontId="1" fillId="9" borderId="0" xfId="0" applyFont="1" applyFill="1"/>
    <xf numFmtId="14" fontId="1" fillId="5" borderId="1" xfId="0" applyNumberFormat="1" applyFont="1" applyFill="1" applyBorder="1" applyAlignment="1" applyProtection="1">
      <alignment horizontal="left"/>
      <protection locked="0"/>
    </xf>
    <xf numFmtId="0" fontId="1" fillId="5" borderId="1" xfId="0" applyFont="1" applyFill="1" applyBorder="1" applyAlignment="1" applyProtection="1">
      <alignment horizontal="left"/>
      <protection locked="0"/>
    </xf>
    <xf numFmtId="0" fontId="7" fillId="2" borderId="0" xfId="0" applyFont="1" applyFill="1"/>
    <xf numFmtId="0" fontId="7" fillId="12" borderId="0" xfId="0" applyFont="1" applyFill="1"/>
    <xf numFmtId="2" fontId="1" fillId="10" borderId="21" xfId="0" applyNumberFormat="1" applyFont="1" applyFill="1" applyBorder="1" applyProtection="1">
      <protection locked="0"/>
    </xf>
    <xf numFmtId="2" fontId="1" fillId="9" borderId="21" xfId="0" applyNumberFormat="1" applyFont="1" applyFill="1" applyBorder="1"/>
    <xf numFmtId="2" fontId="2" fillId="9" borderId="21" xfId="0" applyNumberFormat="1" applyFont="1" applyFill="1" applyBorder="1"/>
    <xf numFmtId="0" fontId="1" fillId="2" borderId="0" xfId="0" applyFont="1" applyFill="1"/>
    <xf numFmtId="0" fontId="1" fillId="4" borderId="21" xfId="0" applyFont="1" applyFill="1" applyBorder="1" applyAlignment="1">
      <alignment vertical="center" wrapText="1"/>
    </xf>
    <xf numFmtId="0" fontId="0" fillId="0" borderId="21"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applyAlignment="1">
      <alignment vertical="center" wrapText="1"/>
    </xf>
    <xf numFmtId="0" fontId="1" fillId="9" borderId="22" xfId="0" applyFont="1" applyFill="1" applyBorder="1" applyAlignment="1">
      <alignment horizontal="center" wrapText="1"/>
    </xf>
    <xf numFmtId="0" fontId="1" fillId="9" borderId="23" xfId="0" applyFont="1" applyFill="1" applyBorder="1" applyAlignment="1">
      <alignment horizontal="center" wrapText="1"/>
    </xf>
    <xf numFmtId="0" fontId="1" fillId="9" borderId="24" xfId="0" applyFont="1" applyFill="1" applyBorder="1" applyAlignment="1">
      <alignment horizontal="center" wrapText="1"/>
    </xf>
    <xf numFmtId="49" fontId="3" fillId="2" borderId="2" xfId="0" applyNumberFormat="1" applyFont="1" applyFill="1" applyBorder="1" applyAlignment="1">
      <alignment horizontal="left" vertical="center"/>
    </xf>
    <xf numFmtId="0" fontId="0" fillId="0" borderId="20" xfId="0" applyBorder="1"/>
    <xf numFmtId="49" fontId="3" fillId="2" borderId="2" xfId="0" applyNumberFormat="1" applyFont="1" applyFill="1" applyBorder="1" applyAlignment="1">
      <alignment horizontal="left" vertical="center"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4"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0" xfId="0" applyFont="1" applyFill="1" applyBorder="1" applyAlignment="1">
      <alignment horizontal="center" vertical="center" wrapText="1"/>
    </xf>
    <xf numFmtId="0" fontId="0" fillId="0" borderId="11" xfId="0" applyBorder="1"/>
    <xf numFmtId="0" fontId="0" fillId="0" borderId="10" xfId="0" applyBorder="1"/>
    <xf numFmtId="0" fontId="1" fillId="2" borderId="12" xfId="0" applyFont="1" applyFill="1" applyBorder="1" applyAlignment="1">
      <alignment horizontal="center" vertical="center" wrapText="1"/>
    </xf>
    <xf numFmtId="0" fontId="0" fillId="0" borderId="12" xfId="0"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1"/>
  <sheetViews>
    <sheetView tabSelected="1" topLeftCell="A42" workbookViewId="0">
      <selection activeCell="G53" sqref="G53"/>
    </sheetView>
  </sheetViews>
  <sheetFormatPr defaultColWidth="10.875" defaultRowHeight="15" x14ac:dyDescent="0.25"/>
  <cols>
    <col min="1" max="1" width="11.25" style="1" customWidth="1"/>
    <col min="2" max="2" width="55.375" style="1" customWidth="1"/>
    <col min="3" max="3" width="10.875" style="1" customWidth="1"/>
    <col min="4" max="4" width="14" style="1" customWidth="1"/>
    <col min="5" max="5" width="18.5" style="1" customWidth="1"/>
    <col min="6" max="6" width="19.125" style="1" customWidth="1"/>
    <col min="7" max="7" width="21" style="1" customWidth="1"/>
    <col min="8" max="8" width="45.75" style="1" customWidth="1"/>
    <col min="9" max="15" width="25" style="1" customWidth="1"/>
    <col min="16" max="16" width="10.875" style="1" customWidth="1"/>
    <col min="17" max="16384" width="10.875" style="1"/>
  </cols>
  <sheetData>
    <row r="2" spans="1:6" ht="30" customHeight="1" x14ac:dyDescent="0.25">
      <c r="A2" s="12" t="s">
        <v>0</v>
      </c>
      <c r="B2" s="2"/>
    </row>
    <row r="3" spans="1:6" x14ac:dyDescent="0.25">
      <c r="B3" s="3"/>
    </row>
    <row r="4" spans="1:6" x14ac:dyDescent="0.25">
      <c r="A4" s="12" t="s">
        <v>80</v>
      </c>
      <c r="B4" s="2"/>
    </row>
    <row r="5" spans="1:6" x14ac:dyDescent="0.25">
      <c r="A5" s="2"/>
      <c r="B5" s="2"/>
    </row>
    <row r="6" spans="1:6" x14ac:dyDescent="0.25">
      <c r="A6" s="1" t="s">
        <v>1</v>
      </c>
      <c r="B6" s="12" t="s">
        <v>2</v>
      </c>
    </row>
    <row r="7" spans="1:6" x14ac:dyDescent="0.25">
      <c r="B7" s="2"/>
    </row>
    <row r="8" spans="1:6" x14ac:dyDescent="0.25">
      <c r="A8" s="4" t="s">
        <v>3</v>
      </c>
      <c r="B8" s="31">
        <v>45148</v>
      </c>
    </row>
    <row r="9" spans="1:6" x14ac:dyDescent="0.25">
      <c r="A9" s="4" t="s">
        <v>4</v>
      </c>
      <c r="B9" s="32" t="s">
        <v>84</v>
      </c>
    </row>
    <row r="10" spans="1:6" x14ac:dyDescent="0.25">
      <c r="A10" s="4" t="s">
        <v>5</v>
      </c>
      <c r="B10" s="32" t="s">
        <v>85</v>
      </c>
    </row>
    <row r="12" spans="1:6" ht="15.75" x14ac:dyDescent="0.25">
      <c r="A12" s="47" t="s">
        <v>6</v>
      </c>
      <c r="B12" s="48"/>
      <c r="C12" s="44" t="s">
        <v>86</v>
      </c>
      <c r="D12" s="45"/>
      <c r="E12" s="45"/>
      <c r="F12" s="46"/>
    </row>
    <row r="13" spans="1:6" ht="15.95" customHeight="1" x14ac:dyDescent="0.25">
      <c r="A13" s="53" t="s">
        <v>7</v>
      </c>
      <c r="B13" s="54"/>
      <c r="C13" s="44">
        <v>302513086</v>
      </c>
      <c r="D13" s="45"/>
      <c r="E13" s="45"/>
      <c r="F13" s="46"/>
    </row>
    <row r="14" spans="1:6" ht="15.95" customHeight="1" x14ac:dyDescent="0.25">
      <c r="A14" s="53" t="s">
        <v>8</v>
      </c>
      <c r="B14" s="54"/>
      <c r="C14" s="44" t="s">
        <v>87</v>
      </c>
      <c r="D14" s="45"/>
      <c r="E14" s="45"/>
      <c r="F14" s="46"/>
    </row>
    <row r="15" spans="1:6" ht="15.95" customHeight="1" x14ac:dyDescent="0.25">
      <c r="A15" s="47" t="s">
        <v>9</v>
      </c>
      <c r="B15" s="48"/>
      <c r="C15" s="44" t="s">
        <v>88</v>
      </c>
      <c r="D15" s="45"/>
      <c r="E15" s="45"/>
      <c r="F15" s="46"/>
    </row>
    <row r="16" spans="1:6" ht="63" customHeight="1" x14ac:dyDescent="0.25">
      <c r="A16" s="55" t="s">
        <v>10</v>
      </c>
      <c r="B16" s="54"/>
      <c r="C16" s="44" t="s">
        <v>89</v>
      </c>
      <c r="D16" s="45"/>
      <c r="E16" s="45"/>
      <c r="F16" s="46"/>
    </row>
    <row r="17" spans="1:7" ht="15.95" customHeight="1" x14ac:dyDescent="0.25">
      <c r="A17" s="47" t="s">
        <v>11</v>
      </c>
      <c r="B17" s="48"/>
      <c r="C17" s="44" t="s">
        <v>90</v>
      </c>
      <c r="D17" s="45"/>
      <c r="E17" s="45"/>
      <c r="F17" s="46"/>
    </row>
    <row r="18" spans="1:7" ht="15.95" customHeight="1" x14ac:dyDescent="0.25">
      <c r="A18" s="47" t="s">
        <v>12</v>
      </c>
      <c r="B18" s="48"/>
      <c r="C18" s="44" t="s">
        <v>91</v>
      </c>
      <c r="D18" s="45"/>
      <c r="E18" s="45"/>
      <c r="F18" s="46"/>
    </row>
    <row r="19" spans="1:7" ht="48" customHeight="1" x14ac:dyDescent="0.25">
      <c r="A19" s="47" t="s">
        <v>13</v>
      </c>
      <c r="B19" s="48"/>
      <c r="C19" s="44" t="s">
        <v>92</v>
      </c>
      <c r="D19" s="45"/>
      <c r="E19" s="45"/>
      <c r="F19" s="46"/>
    </row>
    <row r="20" spans="1:7" ht="54.95" customHeight="1" x14ac:dyDescent="0.25">
      <c r="A20" s="47" t="s">
        <v>14</v>
      </c>
      <c r="B20" s="48"/>
      <c r="C20" s="44" t="s">
        <v>93</v>
      </c>
      <c r="D20" s="45"/>
      <c r="E20" s="45"/>
      <c r="F20" s="46"/>
    </row>
    <row r="21" spans="1:7" ht="81.75" customHeight="1" x14ac:dyDescent="0.25">
      <c r="A21" s="39" t="s">
        <v>15</v>
      </c>
      <c r="B21" s="40"/>
      <c r="C21" s="41" t="s">
        <v>94</v>
      </c>
      <c r="D21" s="42"/>
      <c r="E21" s="42"/>
      <c r="F21" s="42"/>
      <c r="G21" s="13" t="str">
        <f>IF((SUMPRODUCT(--(C21=""))&gt;0), "Privaloma užpildyti, kai taikomi pašalinimo pagrindai", "")</f>
        <v/>
      </c>
    </row>
    <row r="22" spans="1:7" ht="18" customHeight="1" x14ac:dyDescent="0.25">
      <c r="A22" s="18"/>
      <c r="B22" s="5"/>
      <c r="C22" s="6"/>
      <c r="D22" s="6"/>
      <c r="E22" s="6"/>
      <c r="F22" s="6"/>
    </row>
    <row r="23" spans="1:7" x14ac:dyDescent="0.25">
      <c r="A23" s="43"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49" t="s">
        <v>21</v>
      </c>
      <c r="B28" s="38"/>
      <c r="C28" s="38"/>
      <c r="D28" s="38"/>
      <c r="E28" s="38"/>
      <c r="F28" s="38"/>
    </row>
    <row r="29" spans="1:7" x14ac:dyDescent="0.25">
      <c r="A29" s="38" t="s">
        <v>22</v>
      </c>
      <c r="B29" s="38"/>
      <c r="C29" s="38"/>
      <c r="D29" s="38"/>
      <c r="E29" s="38"/>
      <c r="F29" s="38"/>
    </row>
    <row r="30" spans="1:7" ht="19.5" customHeight="1" x14ac:dyDescent="0.25">
      <c r="A30" s="13" t="s">
        <v>23</v>
      </c>
      <c r="D30" s="22"/>
      <c r="E30" s="21"/>
      <c r="F30" s="21"/>
    </row>
    <row r="31" spans="1:7" x14ac:dyDescent="0.25">
      <c r="A31" s="19" t="s">
        <v>81</v>
      </c>
      <c r="B31" s="20"/>
      <c r="C31" s="20"/>
      <c r="D31" s="20"/>
    </row>
    <row r="32" spans="1:7" s="33" customFormat="1" x14ac:dyDescent="0.25">
      <c r="A32" s="34"/>
    </row>
    <row r="33" spans="1:8" s="33" customFormat="1" x14ac:dyDescent="0.25">
      <c r="A33" s="34"/>
    </row>
    <row r="35" spans="1:8" x14ac:dyDescent="0.25">
      <c r="A35" s="12" t="s">
        <v>38</v>
      </c>
      <c r="B35" s="12" t="s">
        <v>39</v>
      </c>
    </row>
    <row r="37" spans="1:8" x14ac:dyDescent="0.25">
      <c r="A37" s="12" t="s">
        <v>24</v>
      </c>
    </row>
    <row r="38" spans="1:8" ht="45" x14ac:dyDescent="0.25">
      <c r="A38" s="23" t="s">
        <v>25</v>
      </c>
      <c r="B38" s="24" t="s">
        <v>26</v>
      </c>
      <c r="C38" s="24" t="s">
        <v>27</v>
      </c>
      <c r="D38" s="24" t="s">
        <v>28</v>
      </c>
      <c r="E38" s="24" t="s">
        <v>29</v>
      </c>
      <c r="F38" s="24" t="s">
        <v>30</v>
      </c>
      <c r="G38" s="24" t="s">
        <v>31</v>
      </c>
      <c r="H38" s="24" t="s">
        <v>32</v>
      </c>
    </row>
    <row r="39" spans="1:8" x14ac:dyDescent="0.25">
      <c r="A39" s="25" t="s">
        <v>40</v>
      </c>
      <c r="B39" s="25" t="s">
        <v>41</v>
      </c>
      <c r="C39" s="26"/>
      <c r="D39" s="26"/>
      <c r="E39" s="26"/>
      <c r="F39" s="26"/>
      <c r="G39" s="50" t="s">
        <v>82</v>
      </c>
      <c r="H39" s="26"/>
    </row>
    <row r="40" spans="1:8" x14ac:dyDescent="0.25">
      <c r="A40" s="26" t="s">
        <v>42</v>
      </c>
      <c r="B40" s="26" t="s">
        <v>43</v>
      </c>
      <c r="C40" s="26">
        <v>2000</v>
      </c>
      <c r="D40" s="26" t="s">
        <v>33</v>
      </c>
      <c r="E40" s="35">
        <v>4.72</v>
      </c>
      <c r="F40" s="36">
        <f>IF(ISBLANK(E40),"", PRODUCT(C40,E40))</f>
        <v>9440</v>
      </c>
      <c r="G40" s="51"/>
      <c r="H40" s="26" t="s">
        <v>83</v>
      </c>
    </row>
    <row r="41" spans="1:8" x14ac:dyDescent="0.25">
      <c r="A41" s="26" t="s">
        <v>44</v>
      </c>
      <c r="B41" s="26" t="s">
        <v>34</v>
      </c>
      <c r="C41" s="26"/>
      <c r="D41" s="26"/>
      <c r="E41" s="26"/>
      <c r="F41" s="26"/>
      <c r="G41" s="52"/>
      <c r="H41" s="26" t="s">
        <v>34</v>
      </c>
    </row>
    <row r="42" spans="1:8" x14ac:dyDescent="0.25">
      <c r="A42" s="26" t="s">
        <v>45</v>
      </c>
      <c r="B42" s="26" t="s">
        <v>46</v>
      </c>
      <c r="C42" s="26"/>
      <c r="D42" s="26"/>
      <c r="E42" s="26"/>
      <c r="F42" s="26"/>
      <c r="G42" s="26"/>
      <c r="H42" s="26" t="s">
        <v>46</v>
      </c>
    </row>
    <row r="43" spans="1:8" x14ac:dyDescent="0.25">
      <c r="A43" s="26" t="s">
        <v>47</v>
      </c>
      <c r="B43" s="26" t="s">
        <v>48</v>
      </c>
      <c r="C43" s="26"/>
      <c r="D43" s="26"/>
      <c r="E43" s="26"/>
      <c r="F43" s="26"/>
      <c r="G43" s="26"/>
      <c r="H43" s="26" t="s">
        <v>48</v>
      </c>
    </row>
    <row r="44" spans="1:8" x14ac:dyDescent="0.25">
      <c r="A44" s="26" t="s">
        <v>49</v>
      </c>
      <c r="B44" s="26" t="s">
        <v>50</v>
      </c>
      <c r="C44" s="26"/>
      <c r="D44" s="26"/>
      <c r="E44" s="26"/>
      <c r="F44" s="26"/>
      <c r="G44" s="26"/>
      <c r="H44" s="26" t="s">
        <v>50</v>
      </c>
    </row>
    <row r="45" spans="1:8" x14ac:dyDescent="0.25">
      <c r="A45" s="26" t="s">
        <v>51</v>
      </c>
      <c r="B45" s="26" t="s">
        <v>52</v>
      </c>
      <c r="C45" s="26"/>
      <c r="D45" s="26"/>
      <c r="E45" s="26"/>
      <c r="F45" s="26"/>
      <c r="G45" s="26"/>
      <c r="H45" s="26" t="s">
        <v>52</v>
      </c>
    </row>
    <row r="46" spans="1:8" x14ac:dyDescent="0.25">
      <c r="A46" s="26" t="s">
        <v>53</v>
      </c>
      <c r="B46" s="26" t="s">
        <v>54</v>
      </c>
      <c r="C46" s="26"/>
      <c r="D46" s="26"/>
      <c r="E46" s="26"/>
      <c r="F46" s="26"/>
      <c r="G46" s="26"/>
      <c r="H46" s="26" t="s">
        <v>54</v>
      </c>
    </row>
    <row r="47" spans="1:8" ht="62.25" customHeight="1" x14ac:dyDescent="0.25">
      <c r="A47" s="26" t="s">
        <v>55</v>
      </c>
      <c r="B47" s="28" t="s">
        <v>56</v>
      </c>
      <c r="C47" s="26"/>
      <c r="D47" s="26"/>
      <c r="E47" s="26"/>
      <c r="F47" s="26"/>
      <c r="G47" s="26"/>
      <c r="H47" s="28" t="s">
        <v>56</v>
      </c>
    </row>
    <row r="48" spans="1:8" x14ac:dyDescent="0.25">
      <c r="A48" s="26" t="s">
        <v>57</v>
      </c>
      <c r="B48" s="26" t="s">
        <v>58</v>
      </c>
      <c r="C48" s="26"/>
      <c r="D48" s="26"/>
      <c r="E48" s="26"/>
      <c r="F48" s="26"/>
      <c r="G48" s="26"/>
      <c r="H48" s="26" t="s">
        <v>58</v>
      </c>
    </row>
    <row r="49" spans="1:8" x14ac:dyDescent="0.25">
      <c r="A49" s="29"/>
      <c r="B49" s="29"/>
      <c r="C49" s="29"/>
      <c r="D49" s="29"/>
      <c r="E49" s="25" t="s">
        <v>35</v>
      </c>
      <c r="F49" s="37">
        <f>IF((COUNT(C40:C48)&lt;&gt;COUNT(F40:F48)),"", ROUND(SUM(F40:F48),2))</f>
        <v>9440</v>
      </c>
      <c r="G49" s="30" t="str">
        <f>IF((COUNT(C40:C48)&lt;&gt;COUNT(F40:F48)),"Neužpildytos visų objektų kainos", "")</f>
        <v/>
      </c>
      <c r="H49" s="29"/>
    </row>
    <row r="50" spans="1:8" x14ac:dyDescent="0.25">
      <c r="A50" s="29"/>
      <c r="B50" s="29"/>
      <c r="C50" s="25" t="s">
        <v>95</v>
      </c>
      <c r="D50" s="27"/>
      <c r="E50" s="25" t="s">
        <v>36</v>
      </c>
      <c r="F50" s="37">
        <v>472</v>
      </c>
      <c r="G50" s="30" t="str">
        <f>IF(D50="", "Nurodykite taikomą PVM dydį", "")</f>
        <v>Nurodykite taikomą PVM dydį</v>
      </c>
      <c r="H50" s="29"/>
    </row>
    <row r="51" spans="1:8" x14ac:dyDescent="0.25">
      <c r="A51" s="29"/>
      <c r="B51" s="29"/>
      <c r="C51" s="29"/>
      <c r="D51" s="29"/>
      <c r="E51" s="25" t="s">
        <v>37</v>
      </c>
      <c r="F51" s="37">
        <v>9912</v>
      </c>
      <c r="G51" s="29"/>
      <c r="H51" s="29"/>
    </row>
  </sheetData>
  <mergeCells count="28">
    <mergeCell ref="G39:G4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8" workbookViewId="0">
      <selection activeCell="H28" sqref="H28:J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3" t="s">
        <v>59</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76" t="s">
        <v>60</v>
      </c>
      <c r="B5" s="73"/>
      <c r="C5" s="77" t="s">
        <v>61</v>
      </c>
      <c r="D5" s="72"/>
      <c r="E5" s="73"/>
      <c r="F5" s="77" t="s">
        <v>62</v>
      </c>
      <c r="G5" s="72"/>
      <c r="H5" s="73"/>
      <c r="I5" s="77" t="s">
        <v>63</v>
      </c>
      <c r="J5" s="73"/>
      <c r="K5" s="9" t="s">
        <v>64</v>
      </c>
    </row>
    <row r="6" spans="1:11" ht="48.95" customHeight="1" x14ac:dyDescent="0.25">
      <c r="A6" s="79" t="s">
        <v>96</v>
      </c>
      <c r="B6" s="48"/>
      <c r="C6" s="80"/>
      <c r="D6" s="59"/>
      <c r="E6" s="48"/>
      <c r="F6" s="80"/>
      <c r="G6" s="59"/>
      <c r="H6" s="48"/>
      <c r="I6" s="80"/>
      <c r="J6" s="48"/>
      <c r="K6" s="14"/>
    </row>
    <row r="7" spans="1:11" ht="48.95" customHeight="1" x14ac:dyDescent="0.25">
      <c r="A7" s="79"/>
      <c r="B7" s="48"/>
      <c r="C7" s="80"/>
      <c r="D7" s="59"/>
      <c r="E7" s="48"/>
      <c r="F7" s="80"/>
      <c r="G7" s="59"/>
      <c r="H7" s="48"/>
      <c r="I7" s="80"/>
      <c r="J7" s="48"/>
      <c r="K7" s="14"/>
    </row>
    <row r="8" spans="1:11" ht="48.95" customHeight="1" x14ac:dyDescent="0.25">
      <c r="A8" s="79"/>
      <c r="B8" s="48"/>
      <c r="C8" s="80"/>
      <c r="D8" s="59"/>
      <c r="E8" s="48"/>
      <c r="F8" s="80"/>
      <c r="G8" s="59"/>
      <c r="H8" s="48"/>
      <c r="I8" s="80"/>
      <c r="J8" s="48"/>
      <c r="K8" s="14"/>
    </row>
    <row r="9" spans="1:11" ht="18.95" customHeight="1" x14ac:dyDescent="0.25">
      <c r="A9" s="10"/>
      <c r="B9" s="10"/>
      <c r="C9" s="10"/>
      <c r="D9" s="10"/>
      <c r="E9" s="10"/>
      <c r="F9" s="10"/>
      <c r="G9" s="10"/>
      <c r="H9" s="10"/>
      <c r="I9" s="10"/>
      <c r="J9" s="10"/>
      <c r="K9" s="11"/>
    </row>
    <row r="10" spans="1:11" ht="48.95" customHeight="1" x14ac:dyDescent="0.25">
      <c r="A10" s="82" t="s">
        <v>65</v>
      </c>
      <c r="B10" s="38"/>
      <c r="C10" s="38"/>
      <c r="D10" s="38"/>
      <c r="E10" s="38"/>
      <c r="F10" s="38"/>
      <c r="G10" s="38"/>
      <c r="H10" s="38"/>
      <c r="I10" s="38"/>
      <c r="J10" s="38"/>
      <c r="K10" s="38"/>
    </row>
    <row r="11" spans="1:11" ht="15.95" customHeight="1" thickBot="1" x14ac:dyDescent="0.3">
      <c r="A11" s="10"/>
      <c r="B11" s="10"/>
      <c r="C11" s="10"/>
      <c r="D11" s="10"/>
      <c r="E11" s="10"/>
      <c r="F11" s="10"/>
      <c r="G11" s="10"/>
      <c r="H11" s="10"/>
      <c r="I11" s="10"/>
      <c r="J11" s="10"/>
      <c r="K11" s="11"/>
    </row>
    <row r="12" spans="1:11" ht="48.95" customHeight="1" x14ac:dyDescent="0.25">
      <c r="A12" s="76" t="s">
        <v>26</v>
      </c>
      <c r="B12" s="73"/>
      <c r="C12" s="77" t="s">
        <v>61</v>
      </c>
      <c r="D12" s="72"/>
      <c r="E12" s="73"/>
      <c r="F12" s="77" t="s">
        <v>66</v>
      </c>
      <c r="G12" s="72"/>
      <c r="H12" s="73"/>
      <c r="I12" s="78" t="s">
        <v>63</v>
      </c>
      <c r="J12" s="75"/>
      <c r="K12" s="11"/>
    </row>
    <row r="13" spans="1:11" ht="48.95" customHeight="1" x14ac:dyDescent="0.25">
      <c r="A13" s="79" t="s">
        <v>96</v>
      </c>
      <c r="B13" s="48"/>
      <c r="C13" s="80"/>
      <c r="D13" s="59"/>
      <c r="E13" s="48"/>
      <c r="F13" s="80"/>
      <c r="G13" s="59"/>
      <c r="H13" s="48"/>
      <c r="I13" s="81"/>
      <c r="J13" s="61"/>
      <c r="K13" s="11"/>
    </row>
    <row r="14" spans="1:11" ht="48.95" customHeight="1" x14ac:dyDescent="0.25">
      <c r="A14" s="79"/>
      <c r="B14" s="48"/>
      <c r="C14" s="80"/>
      <c r="D14" s="59"/>
      <c r="E14" s="48"/>
      <c r="F14" s="80"/>
      <c r="G14" s="59"/>
      <c r="H14" s="48"/>
      <c r="I14" s="81"/>
      <c r="J14" s="61"/>
      <c r="K14" s="11"/>
    </row>
    <row r="15" spans="1:11" ht="48.95" customHeight="1" x14ac:dyDescent="0.25">
      <c r="A15" s="79"/>
      <c r="B15" s="48"/>
      <c r="C15" s="80"/>
      <c r="D15" s="59"/>
      <c r="E15" s="48"/>
      <c r="F15" s="80"/>
      <c r="G15" s="59"/>
      <c r="H15" s="48"/>
      <c r="I15" s="81"/>
      <c r="J15" s="61"/>
      <c r="K15" s="11"/>
    </row>
    <row r="17" spans="1:10" ht="33" customHeight="1" x14ac:dyDescent="0.25">
      <c r="A17" s="68"/>
      <c r="B17" s="38"/>
      <c r="C17" s="38"/>
      <c r="D17" s="38"/>
      <c r="E17" s="38"/>
      <c r="F17" s="38"/>
      <c r="G17" s="38"/>
      <c r="H17" s="38"/>
      <c r="I17" s="38"/>
      <c r="J17" s="38"/>
    </row>
    <row r="19" spans="1:10" ht="15.95" customHeight="1" x14ac:dyDescent="0.25">
      <c r="A19" s="70" t="s">
        <v>67</v>
      </c>
      <c r="B19" s="38"/>
      <c r="C19" s="38"/>
      <c r="D19" s="38"/>
      <c r="E19" s="38"/>
      <c r="F19" s="38"/>
      <c r="G19" s="38"/>
      <c r="H19" s="38"/>
      <c r="I19" s="38"/>
      <c r="J19" s="38"/>
    </row>
    <row r="20" spans="1:10" ht="15.95" customHeight="1" thickBot="1" x14ac:dyDescent="0.3"/>
    <row r="21" spans="1:10" ht="15.95" customHeight="1" x14ac:dyDescent="0.25">
      <c r="A21" s="8" t="s">
        <v>25</v>
      </c>
      <c r="B21" s="71" t="s">
        <v>68</v>
      </c>
      <c r="C21" s="72"/>
      <c r="D21" s="72"/>
      <c r="E21" s="72"/>
      <c r="F21" s="72"/>
      <c r="G21" s="73"/>
      <c r="H21" s="74" t="s">
        <v>69</v>
      </c>
      <c r="I21" s="72"/>
      <c r="J21" s="75"/>
    </row>
    <row r="22" spans="1:10" ht="48" customHeight="1" x14ac:dyDescent="0.25">
      <c r="A22" s="15" t="s">
        <v>70</v>
      </c>
      <c r="B22" s="69" t="s">
        <v>71</v>
      </c>
      <c r="C22" s="59"/>
      <c r="D22" s="59"/>
      <c r="E22" s="59"/>
      <c r="F22" s="59"/>
      <c r="G22" s="48"/>
      <c r="H22" s="60" t="s">
        <v>97</v>
      </c>
      <c r="I22" s="59"/>
      <c r="J22" s="61"/>
    </row>
    <row r="23" spans="1:10" ht="48" customHeight="1" x14ac:dyDescent="0.25">
      <c r="A23" s="15" t="s">
        <v>72</v>
      </c>
      <c r="B23" s="69" t="s">
        <v>73</v>
      </c>
      <c r="C23" s="59"/>
      <c r="D23" s="59"/>
      <c r="E23" s="59"/>
      <c r="F23" s="59"/>
      <c r="G23" s="48"/>
      <c r="H23" s="60" t="s">
        <v>98</v>
      </c>
      <c r="I23" s="59"/>
      <c r="J23" s="61"/>
    </row>
    <row r="24" spans="1:10" ht="48" customHeight="1" x14ac:dyDescent="0.25">
      <c r="A24" s="15" t="s">
        <v>74</v>
      </c>
      <c r="B24" s="69" t="s">
        <v>75</v>
      </c>
      <c r="C24" s="59"/>
      <c r="D24" s="59"/>
      <c r="E24" s="59"/>
      <c r="F24" s="59"/>
      <c r="G24" s="48"/>
      <c r="H24" s="60" t="s">
        <v>97</v>
      </c>
      <c r="I24" s="59"/>
      <c r="J24" s="61"/>
    </row>
    <row r="25" spans="1:10" ht="48" customHeight="1" x14ac:dyDescent="0.25">
      <c r="A25" s="16">
        <v>4</v>
      </c>
      <c r="B25" s="58" t="s">
        <v>99</v>
      </c>
      <c r="C25" s="59"/>
      <c r="D25" s="59"/>
      <c r="E25" s="59"/>
      <c r="F25" s="59"/>
      <c r="G25" s="48"/>
      <c r="H25" s="60" t="s">
        <v>98</v>
      </c>
      <c r="I25" s="59"/>
      <c r="J25" s="61"/>
    </row>
    <row r="26" spans="1:10" ht="48" customHeight="1" x14ac:dyDescent="0.25">
      <c r="A26" s="16">
        <v>5</v>
      </c>
      <c r="B26" s="58" t="s">
        <v>100</v>
      </c>
      <c r="C26" s="59"/>
      <c r="D26" s="59"/>
      <c r="E26" s="59"/>
      <c r="F26" s="59"/>
      <c r="G26" s="48"/>
      <c r="H26" s="60" t="s">
        <v>98</v>
      </c>
      <c r="I26" s="59"/>
      <c r="J26" s="61"/>
    </row>
    <row r="27" spans="1:10" ht="48" customHeight="1" x14ac:dyDescent="0.25">
      <c r="A27" s="16">
        <v>6</v>
      </c>
      <c r="B27" s="58" t="s">
        <v>101</v>
      </c>
      <c r="C27" s="59"/>
      <c r="D27" s="59"/>
      <c r="E27" s="59"/>
      <c r="F27" s="59"/>
      <c r="G27" s="48"/>
      <c r="H27" s="60" t="s">
        <v>98</v>
      </c>
      <c r="I27" s="59"/>
      <c r="J27" s="61"/>
    </row>
    <row r="28" spans="1:10" ht="48" customHeight="1" x14ac:dyDescent="0.25">
      <c r="A28" s="16"/>
      <c r="B28" s="58"/>
      <c r="C28" s="59"/>
      <c r="D28" s="59"/>
      <c r="E28" s="59"/>
      <c r="F28" s="59"/>
      <c r="G28" s="48"/>
      <c r="H28" s="60"/>
      <c r="I28" s="59"/>
      <c r="J28" s="61"/>
    </row>
    <row r="29" spans="1:10" ht="48" customHeight="1" x14ac:dyDescent="0.25">
      <c r="A29" s="16"/>
      <c r="B29" s="58"/>
      <c r="C29" s="59"/>
      <c r="D29" s="59"/>
      <c r="E29" s="59"/>
      <c r="F29" s="59"/>
      <c r="G29" s="48"/>
      <c r="H29" s="60"/>
      <c r="I29" s="59"/>
      <c r="J29" s="61"/>
    </row>
    <row r="30" spans="1:10" ht="48" customHeight="1" x14ac:dyDescent="0.25">
      <c r="A30" s="16"/>
      <c r="B30" s="58"/>
      <c r="C30" s="59"/>
      <c r="D30" s="59"/>
      <c r="E30" s="59"/>
      <c r="F30" s="59"/>
      <c r="G30" s="48"/>
      <c r="H30" s="60"/>
      <c r="I30" s="59"/>
      <c r="J30" s="61"/>
    </row>
    <row r="31" spans="1:10" ht="48" customHeight="1" x14ac:dyDescent="0.25">
      <c r="A31" s="16"/>
      <c r="B31" s="58"/>
      <c r="C31" s="59"/>
      <c r="D31" s="59"/>
      <c r="E31" s="59"/>
      <c r="F31" s="59"/>
      <c r="G31" s="48"/>
      <c r="H31" s="60"/>
      <c r="I31" s="59"/>
      <c r="J31" s="61"/>
    </row>
    <row r="32" spans="1:10" ht="48.95" customHeight="1" thickBot="1" x14ac:dyDescent="0.3">
      <c r="A32" s="17"/>
      <c r="B32" s="62"/>
      <c r="C32" s="63"/>
      <c r="D32" s="63"/>
      <c r="E32" s="63"/>
      <c r="F32" s="63"/>
      <c r="G32" s="64"/>
      <c r="H32" s="65"/>
      <c r="I32" s="66"/>
      <c r="J32" s="67"/>
    </row>
    <row r="34" spans="1:10" ht="102" customHeight="1" x14ac:dyDescent="0.25">
      <c r="A34" s="68" t="s">
        <v>76</v>
      </c>
      <c r="B34" s="38"/>
      <c r="C34" s="38"/>
      <c r="D34" s="38"/>
      <c r="E34" s="38"/>
      <c r="F34" s="38"/>
      <c r="G34" s="38"/>
      <c r="H34" s="38"/>
      <c r="I34" s="38"/>
      <c r="J34" s="38"/>
    </row>
    <row r="37" spans="1:10" x14ac:dyDescent="0.25">
      <c r="A37" s="56" t="s">
        <v>77</v>
      </c>
      <c r="B37" s="38"/>
      <c r="C37" s="38"/>
      <c r="D37" s="38"/>
      <c r="E37" s="57"/>
      <c r="F37" s="38"/>
      <c r="G37" s="38"/>
      <c r="H37" s="38"/>
      <c r="I37" s="38"/>
      <c r="J37" s="38"/>
    </row>
    <row r="39" spans="1:10" x14ac:dyDescent="0.25">
      <c r="A39" s="56" t="s">
        <v>78</v>
      </c>
      <c r="B39" s="38"/>
      <c r="C39" s="38"/>
      <c r="D39" s="38"/>
      <c r="E39" s="57"/>
      <c r="F39" s="38"/>
      <c r="G39" s="38"/>
      <c r="H39" s="38"/>
      <c r="I39" s="38"/>
      <c r="J39" s="38"/>
    </row>
    <row r="86" spans="1:1" ht="15.75" x14ac:dyDescent="0.25">
      <c r="A86" t="s">
        <v>79</v>
      </c>
    </row>
  </sheetData>
  <sheetProtection algorithmName="SHA-512" hashValue="YHGCdBerr4/F3acOEnYhOgX4tncCIIjHMjGhLttU+98/FL4BDJCc4mpN+eO0gUOQ2GPmco8kjMQKZyhUatRomQ==" saltValue="pG4n3VsVfRaYoPH6yBKzXg==" spinCount="100000" sheet="1"/>
  <mergeCells count="65">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A17:J17"/>
    <mergeCell ref="A19:J19"/>
    <mergeCell ref="B21:G21"/>
    <mergeCell ref="H21:J21"/>
    <mergeCell ref="B22:G22"/>
    <mergeCell ref="H22:J22"/>
    <mergeCell ref="B26:G26"/>
    <mergeCell ref="H26:J26"/>
    <mergeCell ref="B27:G27"/>
    <mergeCell ref="H27:J27"/>
    <mergeCell ref="B28:G28"/>
    <mergeCell ref="H28:J28"/>
    <mergeCell ref="B23:G23"/>
    <mergeCell ref="H23:J23"/>
    <mergeCell ref="B24:G24"/>
    <mergeCell ref="H24:J24"/>
    <mergeCell ref="B25:G25"/>
    <mergeCell ref="H25:J25"/>
    <mergeCell ref="A39:D39"/>
    <mergeCell ref="E39:J39"/>
    <mergeCell ref="B29:G29"/>
    <mergeCell ref="H29:J29"/>
    <mergeCell ref="B30:G30"/>
    <mergeCell ref="H30:J30"/>
    <mergeCell ref="B31:G31"/>
    <mergeCell ref="H31:J31"/>
    <mergeCell ref="B32:G32"/>
    <mergeCell ref="H32:J32"/>
    <mergeCell ref="A34:J34"/>
    <mergeCell ref="A37:D37"/>
    <mergeCell ref="E37:J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2023-12-30T17:56:55Z</dcterms:modified>
</cp:coreProperties>
</file>