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omeserver2\NVI\zivsav\Desktop\2024 02 siulai\Jukom\"/>
    </mc:Choice>
  </mc:AlternateContent>
  <xr:revisionPtr revIDLastSave="0" documentId="13_ncr:1_{1FC7892F-3153-45AF-8304-25B87B381CE1}"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6" i="1" l="1"/>
  <c r="L76" i="1"/>
  <c r="M73" i="1"/>
  <c r="L73" i="1"/>
  <c r="M67" i="1"/>
  <c r="L67" i="1"/>
  <c r="M64" i="1"/>
  <c r="L64" i="1"/>
  <c r="M58" i="1"/>
  <c r="L58" i="1"/>
  <c r="M51" i="1"/>
  <c r="L51" i="1"/>
</calcChain>
</file>

<file path=xl/sharedStrings.xml><?xml version="1.0" encoding="utf-8"?>
<sst xmlns="http://schemas.openxmlformats.org/spreadsheetml/2006/main" count="181" uniqueCount="140">
  <si>
    <t>Pasiūlymo forma</t>
  </si>
  <si>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</si>
  <si>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</si>
  <si>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</si>
  <si>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</si>
  <si>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</si>
  <si>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Papildoma informacija, kuri bus reikalinga sutarties sudarymui:</t>
  </si>
  <si>
    <t>Įmonės kodas</t>
  </si>
  <si>
    <t>PVM kodas</t>
  </si>
  <si>
    <t>Bankas ir sąskaitos numeris</t>
  </si>
  <si>
    <t>Sutartį pasirašantis asmuo (jei pasirašys ne Direktorius, prašome pridėti įgaliojimą)</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</si>
  <si>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</si>
  <si>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</si>
  <si>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</si>
  <si>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</si>
  <si>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</si>
  <si>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</si>
  <si>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4) **Šiame pasiūlyme yra pateikta ir konfidenciali informacija (dokumentus su konfidencialia informacija prašome įsegti atskirai):</t>
  </si>
  <si>
    <t>Eil.Nr.</t>
  </si>
  <si>
    <t>Pateikto dokumento pavadinimas</t>
  </si>
  <si>
    <t>**Pildyti tuomet, jei bus pateikta konfidenciali informacija. Tiekėjas negali nurodyti, kad konfidenciali yra pasiūlymo kaina arba, kad visas pasiūlymas yra konfidencialus. Primename, kad nuo 2015-01-01 Perkančioji organizacija laimėjusių dalyvių pasiūlymus, sudarytas pirkimo sutartis ir jų pakeitimus privalo viešinti naudodamasi CVP IS priemonėmis.</t>
  </si>
  <si>
    <t xml:space="preserve">Pirkimo dalies. Nr. </t>
  </si>
  <si>
    <t>Prekės pavadinimas/ Kodas</t>
  </si>
  <si>
    <t>Reikalaujama charakteristika</t>
  </si>
  <si>
    <t>Siūlomos prekės parametrų reikšmės (įrašyti konkrečias siūlomų prekių parametrų reikšmes, rašyti "taip" ir/arba "atitinka" - negalima</t>
  </si>
  <si>
    <t>Matavimo vienetas</t>
  </si>
  <si>
    <t>Matavimo vnt. kaina (Eur be PVM)</t>
  </si>
  <si>
    <t>Matavimo vnt. kaina (Eur su PVM)</t>
  </si>
  <si>
    <t>Suma (Eur be PVM)</t>
  </si>
  <si>
    <t>Suma (Eur su PVM)</t>
  </si>
  <si>
    <t>2</t>
  </si>
  <si>
    <t>1.</t>
  </si>
  <si>
    <t>2.</t>
  </si>
  <si>
    <t>vnt.</t>
  </si>
  <si>
    <t>4.</t>
  </si>
  <si>
    <t>5.</t>
  </si>
  <si>
    <t>6.</t>
  </si>
  <si>
    <t>Gamintojas</t>
  </si>
  <si>
    <t>Kontaktinis asmuo sutarties vykdymui (pareigos, vardas, pavardė, tel., el. paštas)</t>
  </si>
  <si>
    <t>PVM  dydis, %</t>
  </si>
  <si>
    <t>Tiekiamos prekės</t>
  </si>
  <si>
    <t>Įsipareigojimų vertės dalis (eurais ar procentais) bendroje pirkimo dalies vertėje</t>
  </si>
  <si>
    <t>1 priedas</t>
  </si>
  <si>
    <t>Pozicijos Nr.</t>
  </si>
  <si>
    <t>1 pirkimo dalies pasiūlymo kaina:</t>
  </si>
  <si>
    <t>2.1.</t>
  </si>
  <si>
    <t>2.2.</t>
  </si>
  <si>
    <t>2  pirkimo dalies pasiūlymo kaina:</t>
  </si>
  <si>
    <t>Chirurginiai siūlai  poliglaktino</t>
  </si>
  <si>
    <t>4.1.</t>
  </si>
  <si>
    <t>4.2.</t>
  </si>
  <si>
    <t>4.3.</t>
  </si>
  <si>
    <t>4.4.</t>
  </si>
  <si>
    <t>4.5.</t>
  </si>
  <si>
    <t>Chirurginiai siūlai  polipropileno</t>
  </si>
  <si>
    <t>5.1.</t>
  </si>
  <si>
    <t>5.2.</t>
  </si>
  <si>
    <t>4  pirkimo dalies pasiūlymo kaina:</t>
  </si>
  <si>
    <t>5.3.</t>
  </si>
  <si>
    <t>5.4.</t>
  </si>
  <si>
    <t>Chirurginiai siūlai  poliesterio</t>
  </si>
  <si>
    <t>5  pirkimo dalies pasiūlymo kaina:</t>
  </si>
  <si>
    <t>6  pirkimo dalies pasiūlymo kaina:</t>
  </si>
  <si>
    <t>Atsižvelgdami į pirkimo dokumentuose išdėstytas sąlygas ir reikalavimus, siūlome šias prekes (siekiant sumažinti pasiūlymo apimtį/pasiūlymą sudarančių lapų skaičių, pasiūlymo formoje palikti tik tas pirkimo dalis/prekes, kurioms tiekėjas teikia pasiūlymą. Pasiūlymas turi būti pateiktas visai siūlomos pirkimo dalies apimčiai, neskaidant jos smulkiau):</t>
  </si>
  <si>
    <t xml:space="preserve">3. </t>
  </si>
  <si>
    <t>3  pirkimo dalies pasiūlymo kaina:</t>
  </si>
  <si>
    <t xml:space="preserve">Chirurginis siūlas, 1,  Poly-4 hydroxybutyratas,  kilpa. ap.ad. 1/2 -50mm
</t>
  </si>
  <si>
    <t>Sintetinis, pagamintas iš poly-4 hydroxybutyrato, besirezorbuojantis, monofilamentinis, lankstus, elastingas, violetinės spalvos siūlas (kilpa) su adata. Pilna siūlo absobcija per 13-36 mėn. Procentinis stiprumo išlaikymas 50 % po 90-210 parų. Pilnas stiprumo netekimas po 13-36mėn. Siūlo ilgis ne trumpesnis nei 150 cm., siūlo storis 1. Adata 1/2 lanko, ne mažiau nei 48 mm ir nedaugiau nei 50 mm ilgio apvaliu galu, tvirto plieno, nesideformuojanti. siūlo storis turi atitikti adatos storį.</t>
  </si>
  <si>
    <t>Chirurginiai siūlai hydroxybutyrato</t>
  </si>
  <si>
    <t>Preliminarus kiekis</t>
  </si>
  <si>
    <t xml:space="preserve">Sintetinis, 2/0 storio, pagamintas iš polipropileno, nesirezorbuojantis, monofilamentinis, lygus, vientisas, spalvotas, siūlas su adata. Neturi įpakavimo atminties. Skirtas kraujagyslių siuvimui. Siūlo ilgis ne trumpesnis nei 75 cm. Geros siūlo rišimo savybės - kad rišant siūlas nesimegztų į mazgus. Adata ½ lanko, ilgis 26 mm ± 1 mm, apvaliu galu, tvirto plieno, nesideformuojanti. Siūlo storis turi atitikti adatos storį. </t>
  </si>
  <si>
    <t xml:space="preserve">Sintetinis, 4/0 storio, pagamintas iš polipropileno, nesirezorbuojantis, monofilamentinis, lygus, vientisas, spalvotas siūlas su adata. Neturi įpakavimo atminties, skirtas kraujagyslių siuvimui. Siūlo ilgis ne trumpesnis nei 75 cm. Geros siūlo rišimo savybės, kad rišant siūlas nesimegztų į mazgus. Adata 1/2 lanko, ilgis 26 mm ± 1 mm, apvaliu galu,  tvirto plieno, nesideformuojanti. Siūlo storis turi atitikti adatos storį. </t>
  </si>
  <si>
    <t xml:space="preserve">Chirurginis siūlas, 2/0, Polipropilenas, ap.ad. ½ - 26 mm
</t>
  </si>
  <si>
    <t xml:space="preserve">Chirurginis siūlas, 4/0, Polipropilenas, ap.ad.1/2 - 26mm
</t>
  </si>
  <si>
    <t xml:space="preserve">Chirurginis siūlas, 2/0, Poliesteris, ap.ad. ½  - 26mm, </t>
  </si>
  <si>
    <t xml:space="preserve">Sintetinis, 2/0 sorio, pagamintas iš poliesterio, nesirezorbuojantis, polifilamentinis, pintas, lankstus, spalvotas,  siūlas su adata. Siūlo ilgis ne trumpesnis nei 70 cm.  Geros siūlo rišimo savybės - kad rišant siūlas nesimegztų į mazgus. Adata ½ lanko, ilgis 26mm ± 1mm apvaliu galu su grioveliais vidinėje kreivėje, tvirto plieno, nesideformuojanti. Siūlo storis atitika adatos storį. </t>
  </si>
  <si>
    <r>
      <t xml:space="preserve">4.1. Chirurginis siūlas 1, Poliglaktinas,  (5x70) ligatūra 
</t>
    </r>
    <r>
      <rPr>
        <b/>
        <sz val="10"/>
        <rFont val="Times New Roman"/>
        <family val="1"/>
        <charset val="186"/>
      </rPr>
      <t xml:space="preserve">
</t>
    </r>
    <r>
      <rPr>
        <sz val="10"/>
        <rFont val="Times New Roman"/>
        <family val="1"/>
        <charset val="186"/>
      </rPr>
      <t xml:space="preserve">
</t>
    </r>
  </si>
  <si>
    <t xml:space="preserve">Sintetinis, pagamintas iš poliglaktino, besirezorbuojantis, polifilamentinis, pintas, spalvotas siūlas. Spalva violetinė, pilna absorbcija per 56-70 parų. Procentinis stiprumo išlaikymas 75 %  po 14 parų. Siūlo ilgis ne trumpesnis nei 70 cm, siūlo storis 1.  Vienoje sterilioje pakuotėje ne mažiau kaip 5 siūlai-ligatūros. Geros siūlo rišimo savybės - kad rišant siūlas nesimegztų į mazgus. </t>
  </si>
  <si>
    <t xml:space="preserve">4.2. Chirurginis siūlas,  2/0, Poliglaktinas, (2x70), lig.  
</t>
  </si>
  <si>
    <r>
      <t>Sintetinis, 2/0 storio, pagamintas iš poliglaktino, besirezorbuojantis, polifilamentinis, pintas, spalvotas</t>
    </r>
    <r>
      <rPr>
        <b/>
        <sz val="10"/>
        <rFont val="Times New Roman"/>
        <family val="1"/>
        <charset val="186"/>
      </rPr>
      <t xml:space="preserve">. </t>
    </r>
    <r>
      <rPr>
        <sz val="10"/>
        <rFont val="Times New Roman"/>
        <family val="1"/>
        <charset val="186"/>
      </rPr>
      <t xml:space="preserve">Spalva violetinė, pilna absorbcija per 56-70 parų. Procentinis stiprumo išlaikymas 75 %  po 14 parų. Siūlo ilgis ne trumpesnis nei 70 cm. Vienoje sterilioje pakuotėje 2 siūlai-ligatūros. Geros siūlo rišimo savybės - kad rišant siūlas nesimegztų į mazgus. 
</t>
    </r>
  </si>
  <si>
    <r>
      <t xml:space="preserve">4.3. Chirurginis siūlas,  3/0, Poliglaktinas, (2x70), lig
</t>
    </r>
    <r>
      <rPr>
        <b/>
        <sz val="10"/>
        <rFont val="Times New Roman"/>
        <family val="1"/>
        <charset val="186"/>
      </rPr>
      <t xml:space="preserve">
</t>
    </r>
    <r>
      <rPr>
        <sz val="10"/>
        <rFont val="Times New Roman"/>
        <family val="1"/>
        <charset val="186"/>
      </rPr>
      <t xml:space="preserve">
</t>
    </r>
  </si>
  <si>
    <r>
      <t>Sintetinis, 3/0 storio, pagamintas iš poliglaktino, besirezorbuojantis, polifilamentinis, pintas, spalvotas</t>
    </r>
    <r>
      <rPr>
        <b/>
        <sz val="10"/>
        <rFont val="Times New Roman"/>
        <family val="1"/>
        <charset val="186"/>
      </rPr>
      <t xml:space="preserve">. </t>
    </r>
    <r>
      <rPr>
        <sz val="10"/>
        <rFont val="Times New Roman"/>
        <family val="1"/>
        <charset val="186"/>
      </rPr>
      <t xml:space="preserve">Spalva violetinė, pilna absorbcija per 56-70 parų. Procentinis stiprumo išlaikymas 75 %  po 14 parų. Siūlo ilgis ne trumpesnis nei 70 cm. Vienoje sterilioje pakuotėje 2 siūlai-ligatūros. Geros siūlo rišimo savybės - kad rišant siūlas nesimegztų į mazgus. </t>
    </r>
  </si>
  <si>
    <r>
      <t xml:space="preserve">4.4. Chirurginis siūlas,  
4/0, Poliglaktinas, (2x70), lig.
</t>
    </r>
    <r>
      <rPr>
        <b/>
        <sz val="10"/>
        <rFont val="Times New Roman"/>
        <family val="1"/>
        <charset val="186"/>
      </rPr>
      <t xml:space="preserve">
</t>
    </r>
    <r>
      <rPr>
        <sz val="10"/>
        <rFont val="Times New Roman"/>
        <family val="1"/>
        <charset val="186"/>
      </rPr>
      <t xml:space="preserve">
</t>
    </r>
  </si>
  <si>
    <t xml:space="preserve">Sintetinis, 4/0 storio, pagamintas iš poliglaktino, besirezorbuojantis, polifilamentinis, pintas, spalvotas. Spalva violetinė, pilna absorbcija per 56-70 parų. Procentinis stiprumo išlaikymas 75 %  po 14 parų. Siūlo ilgis ne trumpesnis nei 70 cm. Vienoje sterilioje pakuotėje 2 siūlai-ligatūros. Geros siūlo rišimo savybės - kad rišant siūlas nesimegztų į mazgus. </t>
  </si>
  <si>
    <r>
      <t xml:space="preserve">4.5. Chirurginis siūlas,  
4/0, Poliglaktinas, (5x70), lig.
</t>
    </r>
    <r>
      <rPr>
        <b/>
        <sz val="10"/>
        <rFont val="Times New Roman"/>
        <family val="1"/>
        <charset val="186"/>
      </rPr>
      <t xml:space="preserve">
</t>
    </r>
    <r>
      <rPr>
        <sz val="10"/>
        <rFont val="Times New Roman"/>
        <family val="1"/>
        <charset val="186"/>
      </rPr>
      <t xml:space="preserve">
</t>
    </r>
  </si>
  <si>
    <t>Sintetinis, 4/0 storio, pagamintas iš poliglaktino, besirezorbuojantis, polifilamentinis, pintas, spalvotas. Spalva violetinė, pilna absorbcija per 56-70 parų. Procentinis stiprumo išlaikymas 75 %  po 14 parų. Siūlo ilgis ne trumpesnis nei 70 cm. Vienoje sterilioje pakuotėje ne mažiau kaip 5 siūlai-ligatūros. Geros siūlo rišimo savybės - kad rišant siūlas nesimegztų į mazgus.</t>
  </si>
  <si>
    <t xml:space="preserve">5.1. Chirurginis siūlas, 0,  Poliglaktinas,  ap.ad. 1/2 - 70-80mm
</t>
  </si>
  <si>
    <t xml:space="preserve">Sintetinis, 0 storio, pagamintas iš poliglaktino, besirezorbuojantis, polifilamentinis, pintas, spalvotas siūlas su adata. Siūlo ilgis ne trumpesnis nei 70 cm., spalva violetinė, pilna absorbcija per 56-70 parų. Geros siūlo rišimo savybės - kad rišant siūlas nesimegztų į mazgus. Adata ½ lanko, ilgis 75 mm ± 5mm, apvaliu galu, tvirto plieno, nesideformuojanti. Siūlo storis turi atitikti adatos storį. </t>
  </si>
  <si>
    <t xml:space="preserve">5.2. Chirurginis siūlas, 1,  Poliglaktinas, ap.ad 1/2 - 70mm
</t>
  </si>
  <si>
    <t xml:space="preserve">Sintetinis, 1-0 storio, pagamintas iš poliglaktino, besirezorbuojantis, polifilamentinis, pintas, spalvotas siūlas su adata. Siūlo ilgis ne trumpesnis nei 70 cm., spalva violetinė, pilna absorbcija per 56-70 parų. Geros siūlo rišimo savybės -  rišant siūlas nesimezga į mazgus. Adata ½ lanko, ilgis 70 mm ± 1mm apvaliu galu, tvirto plieno, nesideformuojanti. Siūlo storis turi atitikti adatos storį. </t>
  </si>
  <si>
    <r>
      <t xml:space="preserve">5.3. Chirurginis siūlas, 3/0, Poliglaktinas,  ap.ad. 1/2 - 26mm  
</t>
    </r>
    <r>
      <rPr>
        <b/>
        <sz val="10"/>
        <rFont val="Times New Roman"/>
        <family val="1"/>
        <charset val="186"/>
      </rPr>
      <t xml:space="preserve"> </t>
    </r>
  </si>
  <si>
    <t xml:space="preserve">Sintetinis, 3/0 storio, pagamintas iš poliglaktino, besirezorbuojantis, polifilamentinis, pintas siūlas su adata. Pilna siūlo absorbcija ne ilgiau kaip 35-42 paras. Siūlo ilgis ne trumpesnis nei 70 cm.  Geros siūlo rišimo savybės - kad rišant siūlas nesimegztų į mazgus. Adata 1/2 lanko, ilgis 26mm ±1 mm, apvaliu galu, tvirto plieno, nesideformuojanti. Siūlo storis turi atitikti adatos storį. </t>
  </si>
  <si>
    <t xml:space="preserve">5.4. Chirurginis siūlas, 4/0 Poliglaktinas, pj.ad. 3/8 lanko 17-19mm </t>
  </si>
  <si>
    <t>Sintetinis, 4/0 storio, pagamintas iš poliglaktino, besirezorbuojantis, polifilamentinis, pintas, spalvotas. Rezorbcija ne mažiau kaip 42 paros. Geros siūlo rišimo savybės - kad rišant siūlas nesimegztų į mazgus. Adata 3/8 lanko, ilgis 17-19mm, pjaunanti. Siūlo storis turi atitikti adatos storį.</t>
  </si>
  <si>
    <t>Chirurginiai siūlai  poliglaktino su adata</t>
  </si>
  <si>
    <t>Chirurginiai siūlai  poliglekaprono</t>
  </si>
  <si>
    <t xml:space="preserve">Chirurginis siūlas, 4/0, Poliglekapronas, 2 ap.ad. ½ - 22 mm     
</t>
  </si>
  <si>
    <t>Sintetinis, 4/0 storio, pagamintas iš poliglekaprono, besirezorbuojantis, monofilamentinis, spalvotas siūlas su dviem adatom. Pilna siūlo absorbcija per 90-120 parų. Procentinis stiprumo išlaikymas 50 %  po 7 parų. Pilnas stiprumo netekimas po 21-28 paros. Siūlo ilgis ne trumpesnis nei 90 cm. Geros siūlo rišimo savybės - kad rišant siūlas nesimegztų į mazgus.  Adatos ½ lanko, ilgis 22 mm± 0,5 mm apvaliu galu, tvirto plieno, nesideformuojančios. Adatų storis turi atitikti siūlo storį.</t>
  </si>
  <si>
    <r>
      <t xml:space="preserve">Chirurginis siūlas, 2/0 glikolinės rūgšties kopolimero, ap.ad.1/2-36mm   
</t>
    </r>
    <r>
      <rPr>
        <strike/>
        <sz val="10"/>
        <rFont val="Times New Roman"/>
        <family val="1"/>
        <charset val="186"/>
      </rPr>
      <t xml:space="preserve">
</t>
    </r>
  </si>
  <si>
    <t xml:space="preserve">Sterilus,  2-0 storio, pagamintas iš glikolinės rūgšties kopolimero ir trimetilkarbonato, besirezorbuojantis, mazgo nereikalaujantis, dantytas chirurginis siūlas, 23 cm ilgio  (±1cm), viename gale su apvalia 1/2 lanko ir 36mm (± 1mm) ilgio adata,  kitame - su kilpa. Adata tvirto plieno, nesideformuojanti. 
         </t>
  </si>
  <si>
    <t>Chirurginiai siūlai  glikolinės rūgšties kopolimero</t>
  </si>
  <si>
    <t xml:space="preserve">Chirurginis siūlas, 4/0, Polidioksanonas, 2 ap.ad.  ½ - 26mm
</t>
  </si>
  <si>
    <t>Sintetinis, 4/0 storio, pagamintas iš polidioksanono, besirezorbuojantis, II kartos monofilamentinis, inertinis, elastingas, minkštas spalvotas siūlas su dviem adatom. Prailginto ribinio stiprumo, slidus. Siūlo ilgis ne trumpesnis nei 90 cm. Pilna absorbcija per 180-200 parų. Procentinis stiprumo išlaikymas 75 %  po 14 parų, 70 % po 28 parų, 50 % po 42 parų. Geros siūlo rišimo savybės - kad rišant siūlas nesimegztų į mazgus. 2 adatos ½ lanko, ilgis 26 mm ± 0,5 mm apvaliu galu, tvirto plieno. Siūlo storis turi atitikti adatos storį.</t>
  </si>
  <si>
    <t>Chirurginiai siūlai polidioksanono</t>
  </si>
  <si>
    <t>7 pirkimo dalies pasiūlymo kaina:</t>
  </si>
  <si>
    <t>8 pirkimo dalies pasiūlymo kaina:</t>
  </si>
  <si>
    <t xml:space="preserve">Chirurginis siūlas, Poliamidas, 0, pj.ad. 3/8 -37mm,      </t>
  </si>
  <si>
    <t xml:space="preserve">Sintetinis,  0 storio, pagamintas iš poliamido, nesirezorbuojantis, monofilamentinis, lygus, vientisas,elastingas, spalvotas siūlas su adata. Neturi įpakavimo atminties. Tinka odos siuvimui. Siūlo ilgis 75-90 cm. Geros siūlo rišimo savybės - kad rišant siūlas nesimegztų į mazgus. Adata 3/8 lanko, ilgis 37mm ± 1 mm, pjaunanti, tvirto plieno, nesideformuojanti. Siūlo storis turi atitikti adatos storį.
</t>
  </si>
  <si>
    <t>9 pirkimo dalies pasiūlymo kaina:</t>
  </si>
  <si>
    <t>SPS</t>
  </si>
  <si>
    <t>BENDRIEJI REIKALAVIMAI PREKĖMS :</t>
  </si>
  <si>
    <t>Sterilumo galiojimo laikas ne trumpesnis nei 3 metai nuo tiekimo datos.</t>
  </si>
  <si>
    <t>Kartu su pasiūlymu pateikiami šie dokumentai:</t>
  </si>
  <si>
    <t>Pateiktų dokumentų pavadinimas</t>
  </si>
  <si>
    <t>Dokumento puslapių skaičius</t>
  </si>
  <si>
    <t>Pasiūlymas galioja iki termino, nustatyto pirkimo dokumentuose.</t>
  </si>
  <si>
    <t>____________________________</t>
  </si>
  <si>
    <t>(Tiekėjo arba jo įgalioto asmens pareigų pavadinimas)</t>
  </si>
  <si>
    <t xml:space="preserve">                  (parašas)</t>
  </si>
  <si>
    <t>(Vardas ir pavardė)</t>
  </si>
  <si>
    <t>___________________________________________</t>
  </si>
  <si>
    <t>Chirurginiai siūlai poliamido</t>
  </si>
  <si>
    <t>UAB „Jukom“</t>
  </si>
  <si>
    <t>Jurijus Kornejevas</t>
  </si>
  <si>
    <t>Beržyno 4-2, LT-03102 Vilnius</t>
  </si>
  <si>
    <t>(85)2106186,</t>
  </si>
  <si>
    <t xml:space="preserve"> info@jukom.lt</t>
  </si>
  <si>
    <t>LT213093113</t>
  </si>
  <si>
    <t xml:space="preserve"> AB SEB  bankas, banko kodas 70440, LT187044060000286409</t>
  </si>
  <si>
    <t>Direktorius Jurijus Kornejevas,  (85)2106186, info@jukom.lt</t>
  </si>
  <si>
    <t>Direktorius Jurijus Kornejevas</t>
  </si>
  <si>
    <t>EBVPD</t>
  </si>
  <si>
    <t>Katalogas</t>
  </si>
  <si>
    <t>Direktorius</t>
  </si>
  <si>
    <t>Katalogas - konfidencialu.pdf</t>
  </si>
  <si>
    <t>Nacionalinis vėžio institutas</t>
  </si>
  <si>
    <r>
      <rPr>
        <b/>
        <sz val="14"/>
        <color indexed="8"/>
        <rFont val="Times New Roman"/>
        <family val="1"/>
        <charset val="186"/>
      </rPr>
      <t>PASIŪLYMAS
DĖL CHIRURGINIŲ SIŪLŲ PIRKIMO</t>
    </r>
    <r>
      <rPr>
        <sz val="12"/>
        <color indexed="8"/>
        <rFont val="Calibri"/>
        <family val="2"/>
      </rPr>
      <t xml:space="preserve">
_____2024-02-07_______ 
</t>
    </r>
  </si>
  <si>
    <t xml:space="preserve">Sintetinis, 2/0 storio, pagamintas iš poliglaktino, besirezorbuojantis, polifilamentinis, pintas, spalvotas. Spalva violetinė, pilna absorbcija per 56-70 parų. Procentinis stiprumo išlaikymas 75 %  po 14 parų. Siūlo ilgis ne trumpesnis nei 70 cm. Vienoje sterilioje pakuotėje 2 siūlai-ligatūros. Geros siūlo rišimo savybės - kad rišant siūlas nesimegztų į mazgus. 
</t>
  </si>
  <si>
    <t xml:space="preserve">Sintetinis, 3/0 storio, pagamintas iš poliglaktino, besirezorbuojantis, polifilamentinis, pintas, spalvotas. Spalva violetinė, pilna absorbcija per 56-70 parų. Procentinis stiprumo išlaikymas 75 %  po 14 parų. Siūlo ilgis ne trumpesnis nei 70 cm. Vienoje sterilioje pakuotėje 2 siūlai-ligatūros. Geros siūlo rišimo savybės - kad rišant siūlas nesimegztų į mazgus. </t>
  </si>
  <si>
    <t>Foosin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</si>
</sst>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name val="Calibri"/>
      <family val="2"/>
      <charset val="186"/>
    </font>
    <font>
      <sz val="11"/>
      <name val="Calibri"/>
      <family val="2"/>
    </font>
    <font>
      <sz val="11"/>
      <color rgb="FFFF0000"/>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10"/>
      <name val="Times New Roman"/>
      <family val="1"/>
      <charset val="186"/>
    </font>
    <font>
      <sz val="10"/>
      <name val="Times New Roman"/>
      <family val="1"/>
      <charset val="186"/>
    </font>
    <font>
      <sz val="10"/>
      <color indexed="8"/>
      <name val="Calibri"/>
      <family val="2"/>
    </font>
    <font>
      <sz val="10"/>
      <name val="Times New Roman"/>
      <family val="1"/>
    </font>
    <font>
      <b/>
      <sz val="10"/>
      <color indexed="8"/>
      <name val="Calibri"/>
      <family val="2"/>
      <charset val="186"/>
    </font>
    <font>
      <b/>
      <sz val="11"/>
      <name val="Times New Roman"/>
      <family val="1"/>
      <charset val="186"/>
    </font>
    <font>
      <sz val="11"/>
      <name val="Calibri"/>
      <family val="2"/>
      <charset val="186"/>
      <scheme val="minor"/>
    </font>
    <font>
      <b/>
      <sz val="11"/>
      <name val="Calibri"/>
      <family val="2"/>
      <charset val="186"/>
    </font>
    <font>
      <b/>
      <sz val="9"/>
      <name val="Times New Roman"/>
      <family val="1"/>
      <charset val="186"/>
    </font>
    <font>
      <b/>
      <sz val="10"/>
      <name val="Calibri"/>
      <family val="2"/>
      <charset val="186"/>
    </font>
    <font>
      <sz val="10"/>
      <name val="Calibri"/>
      <family val="2"/>
    </font>
    <font>
      <strike/>
      <sz val="10"/>
      <name val="Times New Roman"/>
      <family val="1"/>
      <charset val="186"/>
    </font>
    <font>
      <sz val="12"/>
      <color indexed="8"/>
      <name val="Calibri"/>
      <family val="1"/>
      <charset val="186"/>
    </font>
    <font>
      <b/>
      <sz val="10"/>
      <color indexed="8"/>
      <name val="Times New Roman"/>
      <family val="1"/>
      <charset val="186"/>
    </font>
    <font>
      <sz val="10"/>
      <color indexed="8"/>
      <name val="Times New Roman"/>
      <family val="1"/>
      <charset val="186"/>
    </font>
    <font>
      <sz val="11"/>
      <color indexed="8"/>
      <name val="Times New Roman"/>
      <family val="1"/>
      <charset val="186"/>
    </font>
    <font>
      <sz val="11"/>
      <color indexed="8"/>
      <name val="Calibri"/>
      <family val="2"/>
      <charset val="186"/>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03">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7" fillId="0" borderId="1" xfId="0" applyFont="1" applyBorder="1" applyAlignment="1">
      <alignment horizontal="center"/>
    </xf>
    <xf numFmtId="0" fontId="0" fillId="0" borderId="1" xfId="0" applyBorder="1"/>
    <xf numFmtId="0" fontId="0" fillId="0" borderId="2" xfId="0" applyBorder="1" applyAlignment="1">
      <alignment horizontal="center"/>
    </xf>
    <xf numFmtId="0" fontId="0" fillId="0" borderId="1" xfId="0" applyBorder="1" applyAlignment="1">
      <alignment horizontal="left"/>
    </xf>
    <xf numFmtId="0" fontId="0" fillId="0" borderId="0" xfId="0" applyAlignment="1">
      <alignment vertical="center" wrapText="1"/>
    </xf>
    <xf numFmtId="49"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49"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vertical="center" wrapText="1"/>
    </xf>
    <xf numFmtId="0" fontId="9" fillId="2" borderId="1" xfId="0" applyFont="1" applyFill="1" applyBorder="1" applyAlignment="1">
      <alignment vertical="top" wrapText="1"/>
    </xf>
    <xf numFmtId="0" fontId="9" fillId="2" borderId="9" xfId="0" applyFont="1" applyFill="1" applyBorder="1" applyAlignment="1">
      <alignment vertical="top" wrapText="1"/>
    </xf>
    <xf numFmtId="0" fontId="14" fillId="0" borderId="0" xfId="0" applyFont="1"/>
    <xf numFmtId="0" fontId="14" fillId="0" borderId="0" xfId="0" applyFont="1" applyAlignment="1">
      <alignment horizont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vertical="center"/>
    </xf>
    <xf numFmtId="0" fontId="18" fillId="0" borderId="1" xfId="0" applyFont="1" applyBorder="1" applyAlignment="1">
      <alignment vertical="center"/>
    </xf>
    <xf numFmtId="0" fontId="17" fillId="3" borderId="1" xfId="0" applyFont="1" applyFill="1" applyBorder="1" applyAlignment="1">
      <alignment horizontal="center"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8" fillId="3" borderId="8" xfId="0" applyFont="1" applyFill="1" applyBorder="1" applyAlignment="1">
      <alignment vertical="center"/>
    </xf>
    <xf numFmtId="0" fontId="8" fillId="3" borderId="10" xfId="0" applyFont="1" applyFill="1" applyBorder="1" applyAlignment="1">
      <alignment vertical="center"/>
    </xf>
    <xf numFmtId="0" fontId="17" fillId="3" borderId="8" xfId="0" applyFont="1" applyFill="1" applyBorder="1" applyAlignment="1">
      <alignment vertical="center"/>
    </xf>
    <xf numFmtId="0" fontId="17" fillId="3" borderId="10" xfId="0" applyFont="1" applyFill="1" applyBorder="1" applyAlignment="1">
      <alignment vertical="center"/>
    </xf>
    <xf numFmtId="0" fontId="18" fillId="4" borderId="1" xfId="0" applyFont="1" applyFill="1" applyBorder="1" applyAlignment="1">
      <alignment vertical="center"/>
    </xf>
    <xf numFmtId="0" fontId="9" fillId="2" borderId="11"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2" borderId="9" xfId="0" applyFont="1" applyFill="1" applyBorder="1" applyAlignment="1">
      <alignment horizontal="left" vertical="top" wrapText="1"/>
    </xf>
    <xf numFmtId="0" fontId="21" fillId="0" borderId="0" xfId="0" applyFont="1" applyAlignment="1">
      <alignment horizontal="left"/>
    </xf>
    <xf numFmtId="0" fontId="10" fillId="0" borderId="0" xfId="0" applyFont="1" applyAlignment="1">
      <alignment horizontal="left"/>
    </xf>
    <xf numFmtId="0" fontId="12" fillId="0" borderId="1" xfId="0" applyFont="1" applyBorder="1" applyAlignment="1">
      <alignment horizontal="center"/>
    </xf>
    <xf numFmtId="0" fontId="10" fillId="0" borderId="1" xfId="0" applyFont="1" applyBorder="1" applyAlignment="1">
      <alignment horizontal="center"/>
    </xf>
    <xf numFmtId="0" fontId="10" fillId="0" borderId="0" xfId="0" applyFont="1" applyAlignment="1">
      <alignment horizontal="left" vertical="top"/>
    </xf>
    <xf numFmtId="0" fontId="24" fillId="0" borderId="1" xfId="0" applyFont="1" applyBorder="1" applyAlignment="1">
      <alignment horizontal="center"/>
    </xf>
    <xf numFmtId="0" fontId="17" fillId="3" borderId="10" xfId="0" applyFont="1" applyFill="1" applyBorder="1" applyAlignment="1">
      <alignment horizontal="left" vertical="center"/>
    </xf>
    <xf numFmtId="2" fontId="18" fillId="0" borderId="1" xfId="0" applyNumberFormat="1" applyFont="1" applyBorder="1" applyAlignment="1">
      <alignment vertical="center"/>
    </xf>
    <xf numFmtId="2" fontId="18" fillId="4" borderId="1" xfId="0" applyNumberFormat="1" applyFont="1" applyFill="1" applyBorder="1" applyAlignment="1">
      <alignment vertical="center"/>
    </xf>
    <xf numFmtId="2" fontId="18" fillId="4" borderId="5" xfId="0" applyNumberFormat="1" applyFont="1" applyFill="1" applyBorder="1" applyAlignment="1">
      <alignment vertical="center"/>
    </xf>
    <xf numFmtId="0" fontId="0" fillId="0" borderId="1" xfId="0" applyBorder="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vertical="top"/>
    </xf>
    <xf numFmtId="0" fontId="10" fillId="0" borderId="0" xfId="0" applyFont="1" applyAlignment="1">
      <alignment horizontal="left"/>
    </xf>
    <xf numFmtId="0" fontId="12" fillId="0" borderId="1" xfId="0" applyFont="1" applyBorder="1" applyAlignment="1">
      <alignment horizontal="center"/>
    </xf>
    <xf numFmtId="0" fontId="10" fillId="0" borderId="1" xfId="0" applyFont="1" applyBorder="1" applyAlignment="1">
      <alignment horizontal="center"/>
    </xf>
    <xf numFmtId="0" fontId="13" fillId="3" borderId="1" xfId="0" applyFont="1" applyFill="1" applyBorder="1" applyAlignment="1">
      <alignment horizontal="left" vertical="top" wrapText="1"/>
    </xf>
    <xf numFmtId="0" fontId="17" fillId="0" borderId="8" xfId="0" applyFont="1" applyBorder="1" applyAlignment="1">
      <alignment horizontal="right" vertical="center"/>
    </xf>
    <xf numFmtId="0" fontId="17" fillId="0" borderId="10" xfId="0" applyFont="1" applyBorder="1" applyAlignment="1">
      <alignment horizontal="right" vertical="center"/>
    </xf>
    <xf numFmtId="0" fontId="17" fillId="0" borderId="9" xfId="0" applyFont="1" applyBorder="1" applyAlignment="1">
      <alignment horizontal="right" vertical="center"/>
    </xf>
    <xf numFmtId="0" fontId="22" fillId="0" borderId="0" xfId="0" applyFont="1" applyAlignment="1">
      <alignment horizontal="left" wrapText="1"/>
    </xf>
    <xf numFmtId="0" fontId="23" fillId="0" borderId="0" xfId="0" applyFont="1" applyAlignment="1">
      <alignment vertical="center" wrapText="1"/>
    </xf>
    <xf numFmtId="0" fontId="23" fillId="0" borderId="0" xfId="0" applyFont="1" applyAlignment="1">
      <alignment vertical="center"/>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0" fillId="0" borderId="0" xfId="0" applyAlignment="1">
      <alignment horizontal="left"/>
    </xf>
    <xf numFmtId="0" fontId="7" fillId="0" borderId="1" xfId="0" applyFont="1" applyBorder="1" applyAlignment="1">
      <alignment horizontal="center"/>
    </xf>
    <xf numFmtId="0" fontId="0" fillId="0" borderId="0" xfId="0" applyAlignment="1">
      <alignment horizontal="left" wrapText="1"/>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2" xfId="0" applyFont="1" applyBorder="1" applyAlignment="1">
      <alignment horizontal="right" vertical="center"/>
    </xf>
    <xf numFmtId="0" fontId="8" fillId="0" borderId="12" xfId="0" applyFont="1" applyBorder="1" applyAlignment="1">
      <alignment horizontal="right" vertical="center"/>
    </xf>
    <xf numFmtId="0" fontId="24" fillId="0" borderId="1" xfId="0" applyFont="1" applyBorder="1" applyAlignment="1">
      <alignment horizontal="center"/>
    </xf>
    <xf numFmtId="0" fontId="0" fillId="0" borderId="1" xfId="0" applyBorder="1" applyAlignment="1">
      <alignment horizontal="center"/>
    </xf>
    <xf numFmtId="0" fontId="0" fillId="0" borderId="0" xfId="0" applyAlignment="1">
      <alignment vertical="center" wrapText="1"/>
    </xf>
    <xf numFmtId="0" fontId="15" fillId="0" borderId="0" xfId="0" applyFont="1" applyAlignment="1">
      <alignment horizontal="left" vertical="center"/>
    </xf>
    <xf numFmtId="0" fontId="17" fillId="3" borderId="10" xfId="0" applyFont="1" applyFill="1" applyBorder="1" applyAlignment="1">
      <alignment horizontal="left" vertical="center"/>
    </xf>
    <xf numFmtId="0" fontId="17" fillId="3" borderId="9" xfId="0" applyFont="1" applyFill="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12" fillId="0" borderId="1" xfId="0" applyFont="1" applyBorder="1" applyAlignment="1">
      <alignment horizontal="center" wrapText="1"/>
    </xf>
    <xf numFmtId="0" fontId="0" fillId="0" borderId="0" xfId="0" applyAlignment="1">
      <alignment vertical="center"/>
    </xf>
    <xf numFmtId="0" fontId="0" fillId="0" borderId="1" xfId="0" applyBorder="1" applyAlignment="1">
      <alignment horizontal="left"/>
    </xf>
    <xf numFmtId="0" fontId="20"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4" fillId="0" borderId="0" xfId="0" applyFont="1" applyAlignment="1">
      <alignment horizontal="center" vertical="center"/>
    </xf>
    <xf numFmtId="0" fontId="0" fillId="0" borderId="0" xfId="0" applyAlignment="1">
      <alignment horizontal="center"/>
    </xf>
    <xf numFmtId="0" fontId="7" fillId="0" borderId="1" xfId="0" applyFont="1" applyBorder="1" applyAlignment="1">
      <alignment horizontal="left"/>
    </xf>
    <xf numFmtId="0" fontId="0" fillId="0" borderId="2" xfId="0" applyBorder="1" applyAlignment="1">
      <alignment horizontal="left"/>
    </xf>
    <xf numFmtId="0" fontId="0" fillId="0" borderId="0" xfId="0"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lignment horizontal="left"/>
    </xf>
    <xf numFmtId="0" fontId="10" fillId="0" borderId="1"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
  <sheetViews>
    <sheetView tabSelected="1" topLeftCell="A34" zoomScale="70" zoomScaleNormal="70" workbookViewId="0">
      <selection activeCell="U50" sqref="U50"/>
    </sheetView>
  </sheetViews>
  <sheetFormatPr defaultRowHeight="15" x14ac:dyDescent="0.25"/>
  <cols>
    <col min="1" max="1" width="8.42578125" customWidth="1"/>
    <col min="2" max="2" width="8.42578125" style="1" customWidth="1"/>
    <col min="3" max="3" width="17" style="1" customWidth="1"/>
    <col min="4" max="4" width="11.7109375" customWidth="1"/>
    <col min="5" max="5" width="43.28515625" style="1" customWidth="1"/>
    <col min="6" max="6" width="42.140625" style="2" customWidth="1"/>
    <col min="7" max="7" width="11.42578125" customWidth="1"/>
    <col min="8" max="8" width="10.28515625" customWidth="1"/>
    <col min="10" max="10" width="9.85546875" customWidth="1"/>
    <col min="11" max="11" width="10" customWidth="1"/>
    <col min="12" max="12" width="10.5703125" customWidth="1"/>
    <col min="13" max="13" width="11" customWidth="1"/>
  </cols>
  <sheetData>
    <row r="1" spans="1:12" ht="15" customHeight="1" x14ac:dyDescent="0.25">
      <c r="H1" s="74" t="s">
        <v>109</v>
      </c>
      <c r="I1" s="74"/>
      <c r="J1" s="74"/>
      <c r="K1" s="74"/>
      <c r="L1" s="74"/>
    </row>
    <row r="2" spans="1:12" x14ac:dyDescent="0.25">
      <c r="H2" s="93" t="s">
        <v>42</v>
      </c>
      <c r="I2" s="94"/>
      <c r="J2" s="94"/>
      <c r="L2" s="3"/>
    </row>
    <row r="4" spans="1:12" ht="23.25" x14ac:dyDescent="0.25">
      <c r="A4" s="95" t="s">
        <v>0</v>
      </c>
      <c r="B4" s="95"/>
      <c r="C4" s="95"/>
      <c r="D4" s="95"/>
      <c r="E4" s="95"/>
      <c r="F4" s="95"/>
      <c r="G4" s="95"/>
      <c r="H4" s="95"/>
      <c r="I4" s="95"/>
      <c r="J4" s="95"/>
      <c r="K4" s="95"/>
      <c r="L4" s="95"/>
    </row>
    <row r="6" spans="1:12" x14ac:dyDescent="0.25">
      <c r="A6" s="1"/>
      <c r="D6" s="1"/>
      <c r="G6" s="1"/>
      <c r="H6" s="1"/>
      <c r="I6" s="1"/>
      <c r="J6" s="1"/>
      <c r="K6" s="1"/>
      <c r="L6" s="1"/>
    </row>
    <row r="7" spans="1:12" x14ac:dyDescent="0.25">
      <c r="A7" s="82" t="s">
        <v>135</v>
      </c>
      <c r="B7" s="89"/>
      <c r="C7" s="89"/>
      <c r="D7" s="89"/>
      <c r="E7" s="89"/>
      <c r="G7" s="1"/>
      <c r="H7" s="1"/>
      <c r="I7" s="1"/>
      <c r="J7" s="1"/>
      <c r="K7" s="1"/>
      <c r="L7" s="1"/>
    </row>
    <row r="8" spans="1:12" ht="67.5" customHeight="1" x14ac:dyDescent="0.25">
      <c r="A8" s="91" t="s">
        <v>136</v>
      </c>
      <c r="B8" s="92"/>
      <c r="C8" s="92"/>
      <c r="D8" s="92"/>
      <c r="E8" s="92"/>
      <c r="F8" s="92"/>
      <c r="G8" s="92"/>
      <c r="H8" s="92"/>
      <c r="I8" s="92"/>
      <c r="J8" s="92"/>
      <c r="K8" s="92"/>
      <c r="L8" s="92"/>
    </row>
    <row r="9" spans="1:12" x14ac:dyDescent="0.25">
      <c r="G9" s="96"/>
      <c r="H9" s="96"/>
    </row>
    <row r="10" spans="1:12" x14ac:dyDescent="0.25">
      <c r="C10" s="90" t="s">
        <v>1</v>
      </c>
      <c r="D10" s="90"/>
      <c r="E10" s="90"/>
      <c r="F10" s="90"/>
      <c r="G10" s="81" t="s">
        <v>122</v>
      </c>
      <c r="H10" s="81"/>
      <c r="I10" s="81"/>
      <c r="J10" s="81"/>
      <c r="K10" s="81"/>
      <c r="L10" s="81"/>
    </row>
    <row r="11" spans="1:12" x14ac:dyDescent="0.25">
      <c r="C11" s="90" t="s">
        <v>2</v>
      </c>
      <c r="D11" s="90"/>
      <c r="E11" s="90"/>
      <c r="F11" s="90"/>
      <c r="G11" s="81" t="s">
        <v>123</v>
      </c>
      <c r="H11" s="81"/>
      <c r="I11" s="81"/>
      <c r="J11" s="81"/>
      <c r="K11" s="81"/>
      <c r="L11" s="81"/>
    </row>
    <row r="12" spans="1:12" x14ac:dyDescent="0.25">
      <c r="C12" s="90" t="s">
        <v>3</v>
      </c>
      <c r="D12" s="90"/>
      <c r="E12" s="90"/>
      <c r="F12" s="90"/>
      <c r="G12" s="81" t="s">
        <v>124</v>
      </c>
      <c r="H12" s="81"/>
      <c r="I12" s="81"/>
      <c r="J12" s="81"/>
      <c r="K12" s="81"/>
      <c r="L12" s="81"/>
    </row>
    <row r="13" spans="1:12" x14ac:dyDescent="0.25">
      <c r="C13" s="90" t="s">
        <v>4</v>
      </c>
      <c r="D13" s="90"/>
      <c r="E13" s="90"/>
      <c r="F13" s="90"/>
      <c r="G13" s="81" t="s">
        <v>125</v>
      </c>
      <c r="H13" s="81"/>
      <c r="I13" s="81"/>
      <c r="J13" s="81"/>
      <c r="K13" s="81"/>
      <c r="L13" s="81"/>
    </row>
    <row r="14" spans="1:12" x14ac:dyDescent="0.25">
      <c r="C14" s="90" t="s">
        <v>5</v>
      </c>
      <c r="D14" s="90"/>
      <c r="E14" s="90"/>
      <c r="F14" s="90"/>
      <c r="G14" s="81" t="s">
        <v>126</v>
      </c>
      <c r="H14" s="81"/>
      <c r="I14" s="81"/>
      <c r="J14" s="81"/>
      <c r="K14" s="81"/>
      <c r="L14" s="81"/>
    </row>
    <row r="15" spans="1:12" x14ac:dyDescent="0.25">
      <c r="C15" s="90" t="s">
        <v>6</v>
      </c>
      <c r="D15" s="90"/>
      <c r="E15" s="90"/>
      <c r="F15" s="90"/>
      <c r="G15" s="81"/>
      <c r="H15" s="81"/>
      <c r="I15" s="81"/>
      <c r="J15" s="81"/>
      <c r="K15" s="81"/>
      <c r="L15" s="81"/>
    </row>
    <row r="16" spans="1:12" x14ac:dyDescent="0.25">
      <c r="C16" s="90" t="s">
        <v>7</v>
      </c>
      <c r="D16" s="90"/>
      <c r="E16" s="90"/>
      <c r="F16" s="90"/>
      <c r="G16" s="81">
        <v>121309314</v>
      </c>
      <c r="H16" s="81"/>
      <c r="I16" s="81"/>
      <c r="J16" s="81"/>
      <c r="K16" s="81"/>
      <c r="L16" s="81"/>
    </row>
    <row r="17" spans="3:12" x14ac:dyDescent="0.25">
      <c r="C17" s="90" t="s">
        <v>8</v>
      </c>
      <c r="D17" s="90"/>
      <c r="E17" s="90"/>
      <c r="F17" s="90"/>
      <c r="G17" s="81" t="s">
        <v>127</v>
      </c>
      <c r="H17" s="81"/>
      <c r="I17" s="81"/>
      <c r="J17" s="81"/>
      <c r="K17" s="81"/>
      <c r="L17" s="81"/>
    </row>
    <row r="18" spans="3:12" x14ac:dyDescent="0.25">
      <c r="C18" s="90" t="s">
        <v>9</v>
      </c>
      <c r="D18" s="90"/>
      <c r="E18" s="90"/>
      <c r="F18" s="90"/>
      <c r="G18" s="81" t="s">
        <v>128</v>
      </c>
      <c r="H18" s="81"/>
      <c r="I18" s="81"/>
      <c r="J18" s="81"/>
      <c r="K18" s="81"/>
      <c r="L18" s="81"/>
    </row>
    <row r="19" spans="3:12" x14ac:dyDescent="0.25">
      <c r="C19" s="90" t="s">
        <v>38</v>
      </c>
      <c r="D19" s="90"/>
      <c r="E19" s="90"/>
      <c r="F19" s="90"/>
      <c r="G19" s="81" t="s">
        <v>129</v>
      </c>
      <c r="H19" s="81"/>
      <c r="I19" s="81"/>
      <c r="J19" s="81"/>
      <c r="K19" s="81"/>
      <c r="L19" s="81"/>
    </row>
    <row r="20" spans="3:12" x14ac:dyDescent="0.25">
      <c r="C20" s="90" t="s">
        <v>10</v>
      </c>
      <c r="D20" s="90"/>
      <c r="E20" s="90"/>
      <c r="F20" s="90"/>
      <c r="G20" s="81" t="s">
        <v>130</v>
      </c>
      <c r="H20" s="81"/>
      <c r="I20" s="81"/>
      <c r="J20" s="81"/>
      <c r="K20" s="81"/>
      <c r="L20" s="81"/>
    </row>
    <row r="21" spans="3:12" x14ac:dyDescent="0.25">
      <c r="D21" s="2"/>
      <c r="E21" s="2"/>
    </row>
    <row r="22" spans="3:12" x14ac:dyDescent="0.25">
      <c r="C22" s="82" t="s">
        <v>11</v>
      </c>
      <c r="D22" s="82"/>
      <c r="E22" s="89"/>
      <c r="F22" s="89"/>
      <c r="G22" s="89"/>
      <c r="H22" s="89"/>
      <c r="I22" s="89"/>
      <c r="J22" s="89"/>
      <c r="K22" s="89"/>
      <c r="L22" s="89"/>
    </row>
    <row r="24" spans="3:12" x14ac:dyDescent="0.25">
      <c r="C24" s="72" t="s">
        <v>12</v>
      </c>
      <c r="D24" s="72"/>
      <c r="E24" s="72"/>
      <c r="F24" s="72"/>
      <c r="G24" s="72"/>
      <c r="H24" s="72"/>
      <c r="I24" s="72"/>
      <c r="J24" s="72"/>
      <c r="K24" s="72"/>
      <c r="L24" s="72"/>
    </row>
    <row r="25" spans="3:12" ht="27.75" customHeight="1" x14ac:dyDescent="0.25">
      <c r="C25" s="73" t="s">
        <v>13</v>
      </c>
      <c r="D25" s="73"/>
      <c r="E25" s="4" t="s">
        <v>14</v>
      </c>
      <c r="F25" s="97" t="s">
        <v>40</v>
      </c>
      <c r="G25" s="88" t="s">
        <v>41</v>
      </c>
      <c r="H25" s="88"/>
      <c r="I25" s="88"/>
      <c r="J25" s="88"/>
    </row>
    <row r="26" spans="3:12" ht="19.5" customHeight="1" x14ac:dyDescent="0.25">
      <c r="C26" s="86"/>
      <c r="D26" s="87"/>
      <c r="E26" s="5"/>
      <c r="F26" s="7"/>
      <c r="G26" s="81"/>
      <c r="H26" s="81"/>
      <c r="I26" s="81"/>
      <c r="J26" s="81"/>
    </row>
    <row r="27" spans="3:12" x14ac:dyDescent="0.25">
      <c r="C27" s="6"/>
      <c r="D27" s="6"/>
      <c r="E27" s="6"/>
      <c r="F27" s="98"/>
      <c r="G27" s="1"/>
    </row>
    <row r="28" spans="3:12" x14ac:dyDescent="0.25">
      <c r="C28" s="72" t="s">
        <v>15</v>
      </c>
      <c r="D28" s="72"/>
      <c r="E28" s="72"/>
      <c r="F28" s="72"/>
      <c r="G28" s="72"/>
    </row>
    <row r="29" spans="3:12" x14ac:dyDescent="0.25">
      <c r="C29" s="72" t="s">
        <v>16</v>
      </c>
      <c r="D29" s="72"/>
      <c r="E29" s="72"/>
      <c r="F29" s="72"/>
      <c r="G29" s="72"/>
      <c r="H29" s="72"/>
    </row>
    <row r="30" spans="3:12" x14ac:dyDescent="0.25">
      <c r="D30" s="2"/>
      <c r="E30" s="2"/>
      <c r="G30" s="2"/>
      <c r="H30" s="2"/>
    </row>
    <row r="31" spans="3:12" x14ac:dyDescent="0.25">
      <c r="C31" s="72" t="s">
        <v>17</v>
      </c>
      <c r="D31" s="72"/>
      <c r="E31" s="72"/>
      <c r="F31" s="72"/>
      <c r="G31" s="72"/>
      <c r="H31" s="72"/>
    </row>
    <row r="32" spans="3:12" x14ac:dyDescent="0.25">
      <c r="C32" s="4" t="s">
        <v>18</v>
      </c>
      <c r="D32" s="4"/>
      <c r="E32" s="73" t="s">
        <v>19</v>
      </c>
      <c r="F32" s="73"/>
      <c r="G32" s="73"/>
      <c r="H32" s="2"/>
    </row>
    <row r="33" spans="1:13" x14ac:dyDescent="0.25">
      <c r="C33" s="51">
        <v>1</v>
      </c>
      <c r="D33" s="4"/>
      <c r="E33" s="80" t="s">
        <v>134</v>
      </c>
      <c r="F33" s="80"/>
      <c r="G33" s="80"/>
      <c r="H33" s="2"/>
    </row>
    <row r="34" spans="1:13" x14ac:dyDescent="0.25">
      <c r="C34" s="21"/>
      <c r="D34" s="7"/>
      <c r="E34" s="81"/>
      <c r="F34" s="81"/>
      <c r="G34" s="81"/>
      <c r="H34" s="2"/>
    </row>
    <row r="35" spans="1:13" x14ac:dyDescent="0.25">
      <c r="D35" s="2"/>
      <c r="G35" s="1"/>
      <c r="H35" s="2"/>
    </row>
    <row r="36" spans="1:13" ht="31.5" customHeight="1" x14ac:dyDescent="0.25">
      <c r="C36" s="82" t="s">
        <v>20</v>
      </c>
      <c r="D36" s="82"/>
      <c r="E36" s="82"/>
      <c r="F36" s="82"/>
      <c r="G36" s="82"/>
      <c r="H36" s="82"/>
      <c r="I36" s="82"/>
      <c r="J36" s="82"/>
      <c r="K36" s="82"/>
      <c r="L36" s="82"/>
    </row>
    <row r="37" spans="1:13" ht="15" customHeight="1" x14ac:dyDescent="0.25">
      <c r="C37" s="22"/>
      <c r="D37" s="8"/>
      <c r="E37" s="8"/>
      <c r="F37" s="99"/>
      <c r="G37" s="8"/>
      <c r="H37" s="8"/>
      <c r="I37" s="8"/>
      <c r="J37" s="8"/>
      <c r="K37" s="8"/>
      <c r="L37" s="8"/>
    </row>
    <row r="38" spans="1:13" ht="27.75" customHeight="1" x14ac:dyDescent="0.25">
      <c r="B38" s="74" t="s">
        <v>63</v>
      </c>
      <c r="C38" s="74"/>
      <c r="D38" s="74"/>
      <c r="E38" s="74"/>
      <c r="F38" s="74"/>
      <c r="G38" s="74"/>
      <c r="H38" s="74"/>
      <c r="I38" s="74"/>
      <c r="J38" s="74"/>
      <c r="K38" s="74"/>
      <c r="L38" s="74"/>
      <c r="M38" s="74"/>
    </row>
    <row r="39" spans="1:13" ht="18.75" customHeight="1" x14ac:dyDescent="0.25">
      <c r="A39" s="25"/>
      <c r="B39" s="26"/>
      <c r="C39" s="83"/>
      <c r="D39" s="83"/>
      <c r="E39" s="83"/>
      <c r="F39" s="83"/>
      <c r="G39" s="25"/>
      <c r="H39" s="25"/>
      <c r="I39" s="25"/>
      <c r="J39" s="25"/>
      <c r="K39" s="25"/>
      <c r="L39" s="25"/>
      <c r="M39" s="25"/>
    </row>
    <row r="40" spans="1:13" ht="62.25" customHeight="1" x14ac:dyDescent="0.25">
      <c r="A40" s="9" t="s">
        <v>21</v>
      </c>
      <c r="B40" s="9" t="s">
        <v>43</v>
      </c>
      <c r="C40" s="10" t="s">
        <v>22</v>
      </c>
      <c r="D40" s="27" t="s">
        <v>37</v>
      </c>
      <c r="E40" s="28" t="s">
        <v>23</v>
      </c>
      <c r="F40" s="100" t="s">
        <v>24</v>
      </c>
      <c r="G40" s="11" t="s">
        <v>25</v>
      </c>
      <c r="H40" s="29" t="s">
        <v>69</v>
      </c>
      <c r="I40" s="12" t="s">
        <v>39</v>
      </c>
      <c r="J40" s="13" t="s">
        <v>26</v>
      </c>
      <c r="K40" s="13" t="s">
        <v>27</v>
      </c>
      <c r="L40" s="13" t="s">
        <v>28</v>
      </c>
      <c r="M40" s="13" t="s">
        <v>29</v>
      </c>
    </row>
    <row r="41" spans="1:13" ht="12" customHeight="1" x14ac:dyDescent="0.25">
      <c r="A41" s="14">
        <v>1</v>
      </c>
      <c r="B41" s="14" t="s">
        <v>30</v>
      </c>
      <c r="C41" s="15">
        <v>3</v>
      </c>
      <c r="D41" s="15">
        <v>4</v>
      </c>
      <c r="E41" s="70">
        <v>5</v>
      </c>
      <c r="F41" s="71"/>
      <c r="G41" s="15">
        <v>6</v>
      </c>
      <c r="H41" s="15">
        <v>7</v>
      </c>
      <c r="I41" s="15">
        <v>8</v>
      </c>
      <c r="J41" s="15">
        <v>9</v>
      </c>
      <c r="K41" s="15">
        <v>10</v>
      </c>
      <c r="L41" s="15">
        <v>11</v>
      </c>
      <c r="M41" s="15">
        <v>12</v>
      </c>
    </row>
    <row r="42" spans="1:13" ht="16.5" customHeight="1" x14ac:dyDescent="0.25">
      <c r="A42" s="33" t="s">
        <v>31</v>
      </c>
      <c r="B42" s="63" t="s">
        <v>68</v>
      </c>
      <c r="C42" s="63"/>
      <c r="D42" s="63"/>
      <c r="E42" s="63"/>
      <c r="F42" s="63"/>
      <c r="G42" s="63"/>
      <c r="H42" s="63"/>
      <c r="I42" s="63"/>
      <c r="J42" s="63"/>
      <c r="K42" s="63"/>
      <c r="L42" s="63"/>
      <c r="M42" s="63"/>
    </row>
    <row r="43" spans="1:13" ht="37.5" customHeight="1" x14ac:dyDescent="0.25">
      <c r="A43" s="30"/>
      <c r="B43" s="30"/>
      <c r="C43" s="43" t="s">
        <v>66</v>
      </c>
      <c r="D43" s="5"/>
      <c r="E43" s="44" t="s">
        <v>67</v>
      </c>
      <c r="F43" s="19"/>
      <c r="G43" s="20" t="s">
        <v>33</v>
      </c>
      <c r="H43" s="16">
        <v>48</v>
      </c>
      <c r="I43" s="31"/>
      <c r="J43" s="32"/>
      <c r="K43" s="32"/>
      <c r="L43" s="32"/>
      <c r="M43" s="32"/>
    </row>
    <row r="44" spans="1:13" ht="18" customHeight="1" x14ac:dyDescent="0.25">
      <c r="A44" s="64" t="s">
        <v>44</v>
      </c>
      <c r="B44" s="65"/>
      <c r="C44" s="65"/>
      <c r="D44" s="65"/>
      <c r="E44" s="65"/>
      <c r="F44" s="65"/>
      <c r="G44" s="65"/>
      <c r="H44" s="65"/>
      <c r="I44" s="65"/>
      <c r="J44" s="65"/>
      <c r="K44" s="66"/>
      <c r="L44" s="42"/>
      <c r="M44" s="42"/>
    </row>
    <row r="45" spans="1:13" ht="20.25" customHeight="1" x14ac:dyDescent="0.25">
      <c r="A45" s="36" t="s">
        <v>32</v>
      </c>
      <c r="B45" s="34" t="s">
        <v>54</v>
      </c>
      <c r="C45" s="35"/>
      <c r="D45" s="35"/>
      <c r="E45" s="35"/>
      <c r="F45" s="35"/>
      <c r="G45" s="35"/>
      <c r="H45" s="35"/>
      <c r="I45" s="35"/>
      <c r="J45" s="35"/>
      <c r="K45" s="35"/>
      <c r="L45" s="35"/>
      <c r="M45" s="35"/>
    </row>
    <row r="46" spans="1:13" ht="33" customHeight="1" x14ac:dyDescent="0.25">
      <c r="A46" s="30"/>
      <c r="B46" s="30" t="s">
        <v>45</v>
      </c>
      <c r="C46" s="19" t="s">
        <v>72</v>
      </c>
      <c r="D46" s="5"/>
      <c r="E46" s="45" t="s">
        <v>70</v>
      </c>
      <c r="F46" s="19"/>
      <c r="G46" s="20" t="s">
        <v>33</v>
      </c>
      <c r="H46" s="16">
        <v>144</v>
      </c>
      <c r="I46" s="31"/>
      <c r="J46" s="32"/>
      <c r="K46" s="32"/>
      <c r="L46" s="32"/>
      <c r="M46" s="32"/>
    </row>
    <row r="47" spans="1:13" ht="35.25" customHeight="1" x14ac:dyDescent="0.25">
      <c r="A47" s="30"/>
      <c r="B47" s="30" t="s">
        <v>46</v>
      </c>
      <c r="C47" s="43" t="s">
        <v>73</v>
      </c>
      <c r="D47" s="5"/>
      <c r="E47" s="45" t="s">
        <v>71</v>
      </c>
      <c r="F47" s="19"/>
      <c r="G47" s="20" t="s">
        <v>33</v>
      </c>
      <c r="H47" s="16">
        <v>360</v>
      </c>
      <c r="I47" s="31"/>
      <c r="J47" s="32"/>
      <c r="K47" s="32"/>
      <c r="L47" s="32"/>
      <c r="M47" s="32"/>
    </row>
    <row r="48" spans="1:13" ht="26.25" customHeight="1" x14ac:dyDescent="0.25">
      <c r="A48" s="64" t="s">
        <v>47</v>
      </c>
      <c r="B48" s="65"/>
      <c r="C48" s="65"/>
      <c r="D48" s="65"/>
      <c r="E48" s="65"/>
      <c r="F48" s="65"/>
      <c r="G48" s="65"/>
      <c r="H48" s="65"/>
      <c r="I48" s="65"/>
      <c r="J48" s="65"/>
      <c r="K48" s="66"/>
      <c r="L48" s="42"/>
      <c r="M48" s="42"/>
    </row>
    <row r="49" spans="1:13" ht="18.75" customHeight="1" x14ac:dyDescent="0.25">
      <c r="A49" s="33" t="s">
        <v>64</v>
      </c>
      <c r="B49" s="84" t="s">
        <v>60</v>
      </c>
      <c r="C49" s="84"/>
      <c r="D49" s="84"/>
      <c r="E49" s="84"/>
      <c r="F49" s="84"/>
      <c r="G49" s="84"/>
      <c r="H49" s="84"/>
      <c r="I49" s="84"/>
      <c r="J49" s="84"/>
      <c r="K49" s="84"/>
      <c r="L49" s="84"/>
      <c r="M49" s="85"/>
    </row>
    <row r="50" spans="1:13" ht="111.75" customHeight="1" x14ac:dyDescent="0.25">
      <c r="A50" s="30"/>
      <c r="B50" s="30"/>
      <c r="C50" s="45" t="s">
        <v>74</v>
      </c>
      <c r="D50" s="56" t="s">
        <v>139</v>
      </c>
      <c r="E50" s="45" t="s">
        <v>75</v>
      </c>
      <c r="F50" s="19" t="s">
        <v>75</v>
      </c>
      <c r="G50" s="20" t="s">
        <v>33</v>
      </c>
      <c r="H50" s="16">
        <v>552</v>
      </c>
      <c r="I50" s="31">
        <v>5</v>
      </c>
      <c r="J50" s="32">
        <v>0.61</v>
      </c>
      <c r="K50" s="32">
        <v>0.64049999999999996</v>
      </c>
      <c r="L50" s="32">
        <v>336.71999999999997</v>
      </c>
      <c r="M50" s="32">
        <v>353.56</v>
      </c>
    </row>
    <row r="51" spans="1:13" ht="25.5" customHeight="1" x14ac:dyDescent="0.25">
      <c r="A51" s="64" t="s">
        <v>65</v>
      </c>
      <c r="B51" s="65"/>
      <c r="C51" s="65"/>
      <c r="D51" s="65"/>
      <c r="E51" s="65"/>
      <c r="F51" s="65"/>
      <c r="G51" s="65"/>
      <c r="H51" s="65"/>
      <c r="I51" s="65"/>
      <c r="J51" s="65"/>
      <c r="K51" s="66"/>
      <c r="L51" s="42">
        <f>L50</f>
        <v>336.71999999999997</v>
      </c>
      <c r="M51" s="42">
        <f>M50</f>
        <v>353.56</v>
      </c>
    </row>
    <row r="52" spans="1:13" ht="19.5" customHeight="1" x14ac:dyDescent="0.25">
      <c r="A52" s="37" t="s">
        <v>34</v>
      </c>
      <c r="B52" s="38" t="s">
        <v>48</v>
      </c>
      <c r="C52" s="39"/>
      <c r="D52" s="39"/>
      <c r="E52" s="39"/>
      <c r="F52" s="35"/>
      <c r="G52" s="39"/>
      <c r="H52" s="39"/>
      <c r="I52" s="39"/>
      <c r="J52" s="39"/>
      <c r="K52" s="39"/>
      <c r="L52" s="39"/>
      <c r="M52" s="39"/>
    </row>
    <row r="53" spans="1:13" ht="92.25" customHeight="1" x14ac:dyDescent="0.25">
      <c r="A53" s="30"/>
      <c r="B53" s="30" t="s">
        <v>49</v>
      </c>
      <c r="C53" s="45" t="s">
        <v>76</v>
      </c>
      <c r="D53" s="56" t="s">
        <v>139</v>
      </c>
      <c r="E53" s="19" t="s">
        <v>77</v>
      </c>
      <c r="F53" s="19" t="s">
        <v>77</v>
      </c>
      <c r="G53" s="20" t="s">
        <v>33</v>
      </c>
      <c r="H53" s="16">
        <v>108</v>
      </c>
      <c r="I53" s="31">
        <v>5</v>
      </c>
      <c r="J53" s="32">
        <v>2.5499999999999998</v>
      </c>
      <c r="K53" s="32">
        <v>2.6774999999999998</v>
      </c>
      <c r="L53" s="53">
        <v>275.39999999999998</v>
      </c>
      <c r="M53" s="53">
        <v>289.17</v>
      </c>
    </row>
    <row r="54" spans="1:13" ht="81.75" customHeight="1" x14ac:dyDescent="0.25">
      <c r="A54" s="30"/>
      <c r="B54" s="30" t="s">
        <v>50</v>
      </c>
      <c r="C54" s="45" t="s">
        <v>78</v>
      </c>
      <c r="D54" s="56" t="s">
        <v>139</v>
      </c>
      <c r="E54" s="19" t="s">
        <v>79</v>
      </c>
      <c r="F54" s="19" t="s">
        <v>137</v>
      </c>
      <c r="G54" s="20" t="s">
        <v>33</v>
      </c>
      <c r="H54" s="16">
        <v>480</v>
      </c>
      <c r="I54" s="31">
        <v>5</v>
      </c>
      <c r="J54" s="32">
        <v>1.05</v>
      </c>
      <c r="K54" s="32">
        <v>1.1025</v>
      </c>
      <c r="L54" s="53">
        <v>504</v>
      </c>
      <c r="M54" s="53">
        <v>529.20000000000005</v>
      </c>
    </row>
    <row r="55" spans="1:13" ht="82.5" customHeight="1" x14ac:dyDescent="0.25">
      <c r="A55" s="30"/>
      <c r="B55" s="30" t="s">
        <v>51</v>
      </c>
      <c r="C55" s="45" t="s">
        <v>80</v>
      </c>
      <c r="D55" s="56" t="s">
        <v>139</v>
      </c>
      <c r="E55" s="19" t="s">
        <v>81</v>
      </c>
      <c r="F55" s="19" t="s">
        <v>138</v>
      </c>
      <c r="G55" s="20" t="s">
        <v>33</v>
      </c>
      <c r="H55" s="16">
        <v>480</v>
      </c>
      <c r="I55" s="31">
        <v>5</v>
      </c>
      <c r="J55" s="32">
        <v>1.05</v>
      </c>
      <c r="K55" s="32">
        <v>1.1025</v>
      </c>
      <c r="L55" s="53">
        <v>504</v>
      </c>
      <c r="M55" s="53">
        <v>529.20000000000005</v>
      </c>
    </row>
    <row r="56" spans="1:13" ht="76.5" customHeight="1" x14ac:dyDescent="0.25">
      <c r="A56" s="30"/>
      <c r="B56" s="30" t="s">
        <v>52</v>
      </c>
      <c r="C56" s="45" t="s">
        <v>82</v>
      </c>
      <c r="D56" s="56" t="s">
        <v>139</v>
      </c>
      <c r="E56" s="19" t="s">
        <v>83</v>
      </c>
      <c r="F56" s="19" t="s">
        <v>83</v>
      </c>
      <c r="G56" s="20" t="s">
        <v>33</v>
      </c>
      <c r="H56" s="16">
        <v>360</v>
      </c>
      <c r="I56" s="31">
        <v>5</v>
      </c>
      <c r="J56" s="32">
        <v>0.96</v>
      </c>
      <c r="K56" s="32">
        <v>1.008</v>
      </c>
      <c r="L56" s="53">
        <v>345.59999999999997</v>
      </c>
      <c r="M56" s="53">
        <v>362.88</v>
      </c>
    </row>
    <row r="57" spans="1:13" ht="93" customHeight="1" x14ac:dyDescent="0.25">
      <c r="A57" s="30"/>
      <c r="B57" s="30" t="s">
        <v>53</v>
      </c>
      <c r="C57" s="45" t="s">
        <v>84</v>
      </c>
      <c r="D57" s="56" t="s">
        <v>139</v>
      </c>
      <c r="E57" s="19" t="s">
        <v>85</v>
      </c>
      <c r="F57" s="19" t="s">
        <v>85</v>
      </c>
      <c r="G57" s="20" t="s">
        <v>33</v>
      </c>
      <c r="H57" s="16">
        <v>240</v>
      </c>
      <c r="I57" s="31">
        <v>5</v>
      </c>
      <c r="J57" s="32">
        <v>1.85</v>
      </c>
      <c r="K57" s="32">
        <v>1.9425000000000001</v>
      </c>
      <c r="L57" s="53">
        <v>444</v>
      </c>
      <c r="M57" s="53">
        <v>466.2</v>
      </c>
    </row>
    <row r="58" spans="1:13" ht="22.5" customHeight="1" x14ac:dyDescent="0.25">
      <c r="A58" s="75" t="s">
        <v>57</v>
      </c>
      <c r="B58" s="76"/>
      <c r="C58" s="76"/>
      <c r="D58" s="76"/>
      <c r="E58" s="76"/>
      <c r="F58" s="76"/>
      <c r="G58" s="76"/>
      <c r="H58" s="76"/>
      <c r="I58" s="76"/>
      <c r="J58" s="76"/>
      <c r="K58" s="76"/>
      <c r="L58" s="54">
        <f>SUM(L53:L57)</f>
        <v>2073</v>
      </c>
      <c r="M58" s="54">
        <f>SUM(M53:M57)</f>
        <v>2176.65</v>
      </c>
    </row>
    <row r="59" spans="1:13" ht="19.5" customHeight="1" x14ac:dyDescent="0.25">
      <c r="A59" s="37" t="s">
        <v>35</v>
      </c>
      <c r="B59" s="38" t="s">
        <v>94</v>
      </c>
      <c r="C59" s="39"/>
      <c r="D59" s="39"/>
      <c r="E59" s="39"/>
      <c r="F59" s="35"/>
      <c r="G59" s="39"/>
      <c r="H59" s="39"/>
      <c r="I59" s="39"/>
      <c r="J59" s="39"/>
      <c r="K59" s="39"/>
      <c r="L59" s="39"/>
      <c r="M59" s="39"/>
    </row>
    <row r="60" spans="1:13" ht="66" customHeight="1" x14ac:dyDescent="0.25">
      <c r="A60" s="30"/>
      <c r="B60" s="30" t="s">
        <v>55</v>
      </c>
      <c r="C60" s="43" t="s">
        <v>86</v>
      </c>
      <c r="D60" s="56" t="s">
        <v>139</v>
      </c>
      <c r="E60" s="45" t="s">
        <v>87</v>
      </c>
      <c r="F60" s="19" t="s">
        <v>87</v>
      </c>
      <c r="G60" s="20" t="s">
        <v>33</v>
      </c>
      <c r="H60" s="16">
        <v>240</v>
      </c>
      <c r="I60" s="31">
        <v>5</v>
      </c>
      <c r="J60" s="32">
        <v>1.18</v>
      </c>
      <c r="K60" s="32">
        <v>1.2389999999999999</v>
      </c>
      <c r="L60" s="53">
        <v>283.2</v>
      </c>
      <c r="M60" s="53">
        <v>297.36</v>
      </c>
    </row>
    <row r="61" spans="1:13" ht="67.5" customHeight="1" x14ac:dyDescent="0.25">
      <c r="A61" s="30"/>
      <c r="B61" s="30" t="s">
        <v>56</v>
      </c>
      <c r="C61" s="43" t="s">
        <v>88</v>
      </c>
      <c r="D61" s="56" t="s">
        <v>139</v>
      </c>
      <c r="E61" s="45" t="s">
        <v>89</v>
      </c>
      <c r="F61" s="19" t="s">
        <v>89</v>
      </c>
      <c r="G61" s="20" t="s">
        <v>33</v>
      </c>
      <c r="H61" s="16">
        <v>120</v>
      </c>
      <c r="I61" s="31">
        <v>5</v>
      </c>
      <c r="J61" s="32">
        <v>1.07</v>
      </c>
      <c r="K61" s="32">
        <v>1.1235000000000002</v>
      </c>
      <c r="L61" s="53">
        <v>128.4</v>
      </c>
      <c r="M61" s="53">
        <v>134.82</v>
      </c>
    </row>
    <row r="62" spans="1:13" ht="69" customHeight="1" x14ac:dyDescent="0.25">
      <c r="A62" s="30"/>
      <c r="B62" s="30" t="s">
        <v>58</v>
      </c>
      <c r="C62" s="45" t="s">
        <v>90</v>
      </c>
      <c r="D62" s="56" t="s">
        <v>139</v>
      </c>
      <c r="E62" s="45" t="s">
        <v>91</v>
      </c>
      <c r="F62" s="19" t="s">
        <v>91</v>
      </c>
      <c r="G62" s="20" t="s">
        <v>33</v>
      </c>
      <c r="H62" s="16">
        <v>432</v>
      </c>
      <c r="I62" s="31">
        <v>5</v>
      </c>
      <c r="J62" s="32">
        <v>1.02</v>
      </c>
      <c r="K62" s="32">
        <v>1.0710000000000002</v>
      </c>
      <c r="L62" s="53">
        <v>440.64</v>
      </c>
      <c r="M62" s="53">
        <v>462.67</v>
      </c>
    </row>
    <row r="63" spans="1:13" ht="54" customHeight="1" x14ac:dyDescent="0.25">
      <c r="A63" s="30"/>
      <c r="B63" s="30" t="s">
        <v>59</v>
      </c>
      <c r="C63" s="45" t="s">
        <v>92</v>
      </c>
      <c r="D63" s="56" t="s">
        <v>139</v>
      </c>
      <c r="E63" s="45" t="s">
        <v>93</v>
      </c>
      <c r="F63" s="19" t="s">
        <v>93</v>
      </c>
      <c r="G63" s="20" t="s">
        <v>33</v>
      </c>
      <c r="H63" s="16">
        <v>360</v>
      </c>
      <c r="I63" s="31">
        <v>5</v>
      </c>
      <c r="J63" s="32">
        <v>0.99</v>
      </c>
      <c r="K63" s="32">
        <v>1.0395000000000001</v>
      </c>
      <c r="L63" s="53">
        <v>356.4</v>
      </c>
      <c r="M63" s="53">
        <v>374.22</v>
      </c>
    </row>
    <row r="64" spans="1:13" ht="21.75" customHeight="1" x14ac:dyDescent="0.25">
      <c r="A64" s="75" t="s">
        <v>61</v>
      </c>
      <c r="B64" s="78"/>
      <c r="C64" s="78"/>
      <c r="D64" s="78"/>
      <c r="E64" s="78"/>
      <c r="F64" s="78"/>
      <c r="G64" s="78"/>
      <c r="H64" s="78"/>
      <c r="I64" s="78"/>
      <c r="J64" s="78"/>
      <c r="K64" s="79"/>
      <c r="L64" s="55">
        <f>SUM(L60:L63)</f>
        <v>1208.6399999999999</v>
      </c>
      <c r="M64" s="55">
        <f>SUM(M60:M63)</f>
        <v>1269.0700000000002</v>
      </c>
    </row>
    <row r="65" spans="1:13" ht="19.5" customHeight="1" x14ac:dyDescent="0.25">
      <c r="A65" s="37" t="s">
        <v>36</v>
      </c>
      <c r="B65" s="40" t="s">
        <v>95</v>
      </c>
      <c r="C65" s="41"/>
      <c r="D65" s="41"/>
      <c r="E65" s="41"/>
      <c r="F65" s="52"/>
      <c r="G65" s="41"/>
      <c r="H65" s="41"/>
      <c r="I65" s="41"/>
      <c r="J65" s="41"/>
      <c r="K65" s="41"/>
      <c r="L65" s="41"/>
      <c r="M65" s="41"/>
    </row>
    <row r="66" spans="1:13" ht="113.25" customHeight="1" x14ac:dyDescent="0.25">
      <c r="A66" s="30"/>
      <c r="B66" s="30"/>
      <c r="C66" s="43" t="s">
        <v>96</v>
      </c>
      <c r="D66" s="56" t="s">
        <v>139</v>
      </c>
      <c r="E66" s="45" t="s">
        <v>97</v>
      </c>
      <c r="F66" s="19" t="s">
        <v>97</v>
      </c>
      <c r="G66" s="20" t="s">
        <v>33</v>
      </c>
      <c r="H66" s="16">
        <v>144</v>
      </c>
      <c r="I66" s="31">
        <v>5</v>
      </c>
      <c r="J66" s="32">
        <v>1.76</v>
      </c>
      <c r="K66" s="32">
        <v>1.8480000000000001</v>
      </c>
      <c r="L66" s="32">
        <v>253.44</v>
      </c>
      <c r="M66" s="32">
        <v>266.11</v>
      </c>
    </row>
    <row r="67" spans="1:13" ht="21" customHeight="1" x14ac:dyDescent="0.25">
      <c r="A67" s="75" t="s">
        <v>62</v>
      </c>
      <c r="B67" s="76"/>
      <c r="C67" s="76"/>
      <c r="D67" s="76"/>
      <c r="E67" s="76"/>
      <c r="F67" s="76"/>
      <c r="G67" s="76"/>
      <c r="H67" s="76"/>
      <c r="I67" s="76"/>
      <c r="J67" s="76"/>
      <c r="K67" s="77"/>
      <c r="L67" s="42">
        <f>L66</f>
        <v>253.44</v>
      </c>
      <c r="M67" s="42">
        <f>M66</f>
        <v>266.11</v>
      </c>
    </row>
    <row r="68" spans="1:13" ht="16.5" customHeight="1" x14ac:dyDescent="0.25">
      <c r="A68" s="33">
        <v>7</v>
      </c>
      <c r="B68" s="63" t="s">
        <v>100</v>
      </c>
      <c r="C68" s="63"/>
      <c r="D68" s="63"/>
      <c r="E68" s="63"/>
      <c r="F68" s="63"/>
      <c r="G68" s="63"/>
      <c r="H68" s="63"/>
      <c r="I68" s="63"/>
      <c r="J68" s="63"/>
      <c r="K68" s="63"/>
      <c r="L68" s="63"/>
      <c r="M68" s="63"/>
    </row>
    <row r="69" spans="1:13" ht="39.75" customHeight="1" x14ac:dyDescent="0.25">
      <c r="A69" s="30"/>
      <c r="B69" s="30"/>
      <c r="C69" s="23" t="s">
        <v>98</v>
      </c>
      <c r="E69" s="23" t="s">
        <v>99</v>
      </c>
      <c r="F69" s="19"/>
      <c r="G69" s="20" t="s">
        <v>33</v>
      </c>
      <c r="H69" s="16">
        <v>180</v>
      </c>
      <c r="I69" s="31"/>
      <c r="J69" s="32"/>
      <c r="K69" s="32"/>
      <c r="L69" s="32"/>
      <c r="M69" s="32"/>
    </row>
    <row r="70" spans="1:13" ht="20.25" customHeight="1" x14ac:dyDescent="0.25">
      <c r="A70" s="64" t="s">
        <v>104</v>
      </c>
      <c r="B70" s="65"/>
      <c r="C70" s="65"/>
      <c r="D70" s="65"/>
      <c r="E70" s="65"/>
      <c r="F70" s="65"/>
      <c r="G70" s="65"/>
      <c r="H70" s="65"/>
      <c r="I70" s="65"/>
      <c r="J70" s="65"/>
      <c r="K70" s="66"/>
      <c r="L70" s="42"/>
      <c r="M70" s="42"/>
    </row>
    <row r="71" spans="1:13" ht="16.5" customHeight="1" x14ac:dyDescent="0.25">
      <c r="A71" s="33">
        <v>8</v>
      </c>
      <c r="B71" s="63" t="s">
        <v>103</v>
      </c>
      <c r="C71" s="63"/>
      <c r="D71" s="63"/>
      <c r="E71" s="63"/>
      <c r="F71" s="63"/>
      <c r="G71" s="63"/>
      <c r="H71" s="63"/>
      <c r="I71" s="63"/>
      <c r="J71" s="63"/>
      <c r="K71" s="63"/>
      <c r="L71" s="63"/>
      <c r="M71" s="63"/>
    </row>
    <row r="72" spans="1:13" ht="104.25" customHeight="1" x14ac:dyDescent="0.25">
      <c r="A72" s="30"/>
      <c r="B72" s="30"/>
      <c r="C72" s="45" t="s">
        <v>101</v>
      </c>
      <c r="D72" s="56" t="s">
        <v>139</v>
      </c>
      <c r="E72" s="45" t="s">
        <v>102</v>
      </c>
      <c r="F72" s="19" t="s">
        <v>102</v>
      </c>
      <c r="G72" s="20" t="s">
        <v>33</v>
      </c>
      <c r="H72" s="16">
        <v>72</v>
      </c>
      <c r="I72" s="31">
        <v>5</v>
      </c>
      <c r="J72" s="32">
        <v>1.44</v>
      </c>
      <c r="K72" s="32">
        <v>1.512</v>
      </c>
      <c r="L72" s="32">
        <v>103.67999999999999</v>
      </c>
      <c r="M72" s="32">
        <v>108.86</v>
      </c>
    </row>
    <row r="73" spans="1:13" ht="20.25" customHeight="1" x14ac:dyDescent="0.25">
      <c r="A73" s="64" t="s">
        <v>105</v>
      </c>
      <c r="B73" s="65"/>
      <c r="C73" s="65"/>
      <c r="D73" s="65"/>
      <c r="E73" s="65"/>
      <c r="F73" s="65"/>
      <c r="G73" s="65"/>
      <c r="H73" s="65"/>
      <c r="I73" s="65"/>
      <c r="J73" s="65"/>
      <c r="K73" s="66"/>
      <c r="L73" s="42">
        <f>L72</f>
        <v>103.67999999999999</v>
      </c>
      <c r="M73" s="42">
        <f>M72</f>
        <v>108.86</v>
      </c>
    </row>
    <row r="74" spans="1:13" ht="16.5" customHeight="1" x14ac:dyDescent="0.25">
      <c r="A74" s="33">
        <v>9</v>
      </c>
      <c r="B74" s="63" t="s">
        <v>121</v>
      </c>
      <c r="C74" s="63"/>
      <c r="D74" s="63"/>
      <c r="E74" s="63"/>
      <c r="F74" s="63"/>
      <c r="G74" s="63"/>
      <c r="H74" s="63"/>
      <c r="I74" s="63"/>
      <c r="J74" s="63"/>
      <c r="K74" s="63"/>
      <c r="L74" s="63"/>
      <c r="M74" s="63"/>
    </row>
    <row r="75" spans="1:13" ht="120.75" customHeight="1" x14ac:dyDescent="0.25">
      <c r="A75" s="30"/>
      <c r="B75" s="30"/>
      <c r="C75" s="23" t="s">
        <v>106</v>
      </c>
      <c r="D75" s="56" t="s">
        <v>139</v>
      </c>
      <c r="E75" s="24" t="s">
        <v>107</v>
      </c>
      <c r="F75" s="19" t="s">
        <v>107</v>
      </c>
      <c r="G75" s="20" t="s">
        <v>33</v>
      </c>
      <c r="H75" s="16">
        <v>360</v>
      </c>
      <c r="I75" s="31">
        <v>5</v>
      </c>
      <c r="J75" s="32">
        <v>0.42</v>
      </c>
      <c r="K75" s="32">
        <v>0.441</v>
      </c>
      <c r="L75" s="53">
        <v>151.19999999999999</v>
      </c>
      <c r="M75" s="53">
        <v>158.76</v>
      </c>
    </row>
    <row r="76" spans="1:13" ht="20.25" customHeight="1" x14ac:dyDescent="0.25">
      <c r="A76" s="64" t="s">
        <v>108</v>
      </c>
      <c r="B76" s="65"/>
      <c r="C76" s="65"/>
      <c r="D76" s="65"/>
      <c r="E76" s="65"/>
      <c r="F76" s="65"/>
      <c r="G76" s="65"/>
      <c r="H76" s="65"/>
      <c r="I76" s="65"/>
      <c r="J76" s="65"/>
      <c r="K76" s="66"/>
      <c r="L76" s="54">
        <f>L75</f>
        <v>151.19999999999999</v>
      </c>
      <c r="M76" s="54">
        <f>M75</f>
        <v>158.76</v>
      </c>
    </row>
    <row r="77" spans="1:13" x14ac:dyDescent="0.25">
      <c r="A77" s="17"/>
      <c r="B77" s="18"/>
      <c r="C77" s="18"/>
      <c r="D77" s="18"/>
      <c r="E77" s="17"/>
      <c r="F77" s="47"/>
      <c r="G77" s="17"/>
      <c r="H77" s="17"/>
      <c r="I77" s="17"/>
      <c r="J77" s="17"/>
      <c r="K77" s="17"/>
      <c r="L77" s="17"/>
      <c r="M77" s="17"/>
    </row>
    <row r="78" spans="1:13" x14ac:dyDescent="0.25">
      <c r="A78" s="17"/>
      <c r="B78" s="18"/>
      <c r="C78" s="18"/>
      <c r="D78" s="18"/>
      <c r="E78" s="17"/>
      <c r="F78" s="47"/>
      <c r="G78" s="17"/>
      <c r="H78" s="17"/>
      <c r="I78" s="17"/>
      <c r="J78" s="17"/>
      <c r="K78" s="17"/>
      <c r="L78" s="17"/>
      <c r="M78" s="17"/>
    </row>
    <row r="79" spans="1:13" x14ac:dyDescent="0.25">
      <c r="B79" s="46" t="s">
        <v>110</v>
      </c>
      <c r="D79" s="1"/>
      <c r="E79"/>
    </row>
    <row r="80" spans="1:13" ht="20.25" customHeight="1" x14ac:dyDescent="0.25">
      <c r="B80" s="67" t="s">
        <v>111</v>
      </c>
      <c r="C80" s="67"/>
      <c r="D80" s="67"/>
      <c r="E80" s="67"/>
      <c r="F80" s="67"/>
      <c r="G80" s="67"/>
      <c r="H80" s="67"/>
      <c r="I80" s="67"/>
      <c r="J80" s="67"/>
      <c r="K80" s="67"/>
      <c r="L80" s="67"/>
      <c r="M80" s="67"/>
    </row>
    <row r="81" spans="1:13" x14ac:dyDescent="0.25">
      <c r="A81" s="17"/>
      <c r="B81" s="68"/>
      <c r="C81" s="69"/>
      <c r="D81" s="69"/>
      <c r="E81" s="69"/>
      <c r="F81" s="69"/>
      <c r="G81" s="69"/>
      <c r="H81" s="69"/>
      <c r="I81" s="69"/>
      <c r="J81" s="69"/>
      <c r="K81" s="69"/>
      <c r="L81" s="69"/>
      <c r="M81" s="69"/>
    </row>
    <row r="82" spans="1:13" x14ac:dyDescent="0.25">
      <c r="A82" s="17"/>
      <c r="B82" s="18"/>
      <c r="C82" s="18"/>
      <c r="D82" s="18"/>
      <c r="E82" s="17"/>
      <c r="F82" s="47"/>
      <c r="G82" s="17"/>
      <c r="H82" s="17"/>
      <c r="I82" s="17"/>
      <c r="J82" s="17"/>
      <c r="K82" s="17"/>
      <c r="L82" s="17"/>
      <c r="M82" s="17"/>
    </row>
    <row r="83" spans="1:13" x14ac:dyDescent="0.25">
      <c r="A83" s="17"/>
      <c r="B83" s="18"/>
      <c r="C83" s="18"/>
      <c r="D83" s="18"/>
      <c r="E83" s="17"/>
      <c r="F83" s="47"/>
      <c r="G83" s="17"/>
      <c r="H83" s="17"/>
      <c r="I83" s="17"/>
      <c r="J83" s="17"/>
      <c r="K83" s="17"/>
      <c r="L83" s="17"/>
      <c r="M83" s="17"/>
    </row>
    <row r="84" spans="1:13" x14ac:dyDescent="0.25">
      <c r="A84" s="17"/>
      <c r="B84" s="60" t="s">
        <v>112</v>
      </c>
      <c r="C84" s="60"/>
      <c r="D84" s="60"/>
      <c r="E84" s="60"/>
      <c r="F84" s="60"/>
      <c r="G84" s="17"/>
      <c r="H84" s="17"/>
      <c r="I84" s="17"/>
      <c r="J84" s="17"/>
      <c r="K84" s="17"/>
      <c r="L84" s="17"/>
      <c r="M84" s="17"/>
    </row>
    <row r="85" spans="1:13" x14ac:dyDescent="0.25">
      <c r="A85" s="17"/>
      <c r="B85" s="48" t="s">
        <v>18</v>
      </c>
      <c r="C85" s="61" t="s">
        <v>113</v>
      </c>
      <c r="D85" s="61"/>
      <c r="E85" s="61"/>
      <c r="F85" s="101" t="s">
        <v>114</v>
      </c>
      <c r="G85" s="17"/>
      <c r="H85" s="17"/>
      <c r="I85" s="17"/>
      <c r="J85" s="17"/>
      <c r="K85" s="17"/>
      <c r="L85" s="17"/>
      <c r="M85" s="17"/>
    </row>
    <row r="86" spans="1:13" x14ac:dyDescent="0.25">
      <c r="A86" s="17"/>
      <c r="B86" s="49">
        <v>1</v>
      </c>
      <c r="C86" s="62" t="s">
        <v>131</v>
      </c>
      <c r="D86" s="62"/>
      <c r="E86" s="62"/>
      <c r="F86" s="102">
        <v>14</v>
      </c>
      <c r="G86" s="17"/>
      <c r="H86" s="17"/>
      <c r="I86" s="17"/>
      <c r="J86" s="17"/>
      <c r="K86" s="17"/>
      <c r="L86" s="17"/>
      <c r="M86" s="17"/>
    </row>
    <row r="87" spans="1:13" x14ac:dyDescent="0.25">
      <c r="A87" s="17"/>
      <c r="B87" s="49">
        <v>2</v>
      </c>
      <c r="C87" s="62" t="s">
        <v>132</v>
      </c>
      <c r="D87" s="62"/>
      <c r="E87" s="62"/>
      <c r="F87" s="102">
        <v>9</v>
      </c>
      <c r="G87" s="17"/>
      <c r="H87" s="17"/>
      <c r="I87" s="17"/>
      <c r="J87" s="17"/>
      <c r="K87" s="17"/>
      <c r="L87" s="17"/>
      <c r="M87" s="17"/>
    </row>
    <row r="88" spans="1:13" x14ac:dyDescent="0.25">
      <c r="A88" s="17"/>
      <c r="B88" s="49"/>
      <c r="C88" s="62"/>
      <c r="D88" s="62"/>
      <c r="E88" s="62"/>
      <c r="F88" s="102"/>
      <c r="G88" s="17"/>
      <c r="H88" s="17"/>
      <c r="I88" s="17"/>
      <c r="J88" s="17"/>
      <c r="K88" s="17"/>
      <c r="L88" s="17"/>
      <c r="M88" s="17"/>
    </row>
    <row r="89" spans="1:13" x14ac:dyDescent="0.25">
      <c r="A89" s="17"/>
      <c r="B89" s="18"/>
      <c r="C89" s="18"/>
      <c r="D89" s="18"/>
      <c r="E89" s="17"/>
      <c r="F89" s="47"/>
      <c r="G89" s="17"/>
      <c r="H89" s="17"/>
      <c r="I89" s="17"/>
      <c r="J89" s="17"/>
      <c r="K89" s="17"/>
      <c r="L89" s="17"/>
      <c r="M89" s="17"/>
    </row>
    <row r="90" spans="1:13" x14ac:dyDescent="0.25">
      <c r="A90" s="17"/>
      <c r="B90" s="60" t="s">
        <v>115</v>
      </c>
      <c r="C90" s="60"/>
      <c r="D90" s="60"/>
      <c r="E90" s="60"/>
      <c r="F90" s="47"/>
      <c r="G90" s="17"/>
      <c r="H90" s="17"/>
      <c r="I90" s="17"/>
      <c r="J90" s="17"/>
      <c r="K90" s="17"/>
      <c r="L90" s="17"/>
      <c r="M90" s="17"/>
    </row>
    <row r="91" spans="1:13" x14ac:dyDescent="0.25">
      <c r="A91" s="17"/>
      <c r="B91" s="18"/>
      <c r="C91" s="18"/>
      <c r="D91" s="18"/>
      <c r="E91" s="17"/>
      <c r="F91" s="47"/>
      <c r="G91" s="17"/>
      <c r="H91" s="17"/>
      <c r="I91" s="17"/>
      <c r="J91" s="17"/>
      <c r="K91" s="17"/>
      <c r="L91" s="17"/>
      <c r="M91" s="17"/>
    </row>
    <row r="92" spans="1:13" x14ac:dyDescent="0.25">
      <c r="A92" s="17"/>
      <c r="B92" s="18"/>
      <c r="C92" s="18"/>
      <c r="D92" s="18"/>
      <c r="E92" s="17"/>
      <c r="F92" s="47"/>
      <c r="G92" s="17"/>
      <c r="H92" s="17"/>
      <c r="I92" s="17"/>
      <c r="J92" s="17"/>
      <c r="K92" s="17"/>
      <c r="L92" s="17"/>
      <c r="M92" s="17"/>
    </row>
    <row r="93" spans="1:13" x14ac:dyDescent="0.25">
      <c r="A93" s="17"/>
      <c r="B93" s="18"/>
      <c r="C93" s="18"/>
      <c r="D93" s="18"/>
      <c r="E93" s="17"/>
      <c r="F93" s="47"/>
      <c r="G93" s="17"/>
      <c r="H93" s="17"/>
      <c r="I93" s="17"/>
      <c r="J93" s="17"/>
      <c r="K93" s="17"/>
      <c r="L93" s="17"/>
      <c r="M93" s="17"/>
    </row>
    <row r="94" spans="1:13" x14ac:dyDescent="0.25">
      <c r="A94" s="17"/>
      <c r="B94" s="57" t="s">
        <v>133</v>
      </c>
      <c r="C94" s="57"/>
      <c r="D94" s="18"/>
      <c r="E94" s="47" t="s">
        <v>116</v>
      </c>
      <c r="F94" s="57" t="s">
        <v>123</v>
      </c>
      <c r="G94" s="57"/>
      <c r="H94" s="57"/>
      <c r="I94" s="17"/>
      <c r="J94" s="17"/>
      <c r="K94" s="17"/>
      <c r="L94" s="17"/>
      <c r="M94" s="17"/>
    </row>
    <row r="95" spans="1:13" x14ac:dyDescent="0.25">
      <c r="A95" s="17"/>
      <c r="B95" s="58" t="s">
        <v>117</v>
      </c>
      <c r="C95" s="58"/>
      <c r="D95" s="18"/>
      <c r="E95" s="50" t="s">
        <v>118</v>
      </c>
      <c r="F95" s="59" t="s">
        <v>119</v>
      </c>
      <c r="G95" s="59"/>
      <c r="H95" s="59"/>
      <c r="I95" s="17"/>
      <c r="J95" s="17"/>
      <c r="K95" s="17"/>
      <c r="L95" s="17"/>
      <c r="M95" s="17"/>
    </row>
    <row r="96" spans="1:13" x14ac:dyDescent="0.25">
      <c r="A96" s="17"/>
      <c r="B96" s="18"/>
      <c r="C96" s="18"/>
      <c r="D96" s="18"/>
      <c r="E96" s="17"/>
      <c r="F96" s="47"/>
      <c r="G96" s="17"/>
      <c r="H96" s="17"/>
      <c r="I96" s="17"/>
      <c r="J96" s="17"/>
      <c r="K96" s="17"/>
      <c r="L96" s="17"/>
      <c r="M96" s="17"/>
    </row>
    <row r="97" spans="1:13" x14ac:dyDescent="0.25">
      <c r="A97" s="17"/>
      <c r="B97" s="18"/>
      <c r="C97" s="18"/>
      <c r="D97" s="18"/>
      <c r="E97" s="17"/>
      <c r="F97" s="47"/>
      <c r="G97" s="17"/>
      <c r="H97" s="17"/>
      <c r="I97" s="17"/>
      <c r="J97" s="17"/>
      <c r="K97" s="17"/>
      <c r="L97" s="17"/>
      <c r="M97" s="17"/>
    </row>
    <row r="98" spans="1:13" x14ac:dyDescent="0.25">
      <c r="A98" s="17"/>
      <c r="B98" s="57" t="s">
        <v>120</v>
      </c>
      <c r="C98" s="57"/>
      <c r="D98" s="57"/>
      <c r="E98" s="57"/>
      <c r="F98" s="57"/>
      <c r="G98" s="57"/>
      <c r="H98" s="57"/>
      <c r="I98" s="17"/>
      <c r="J98" s="17"/>
      <c r="K98" s="17"/>
      <c r="L98" s="17"/>
      <c r="M98" s="17"/>
    </row>
    <row r="99" spans="1:13" x14ac:dyDescent="0.25">
      <c r="A99" s="17"/>
      <c r="B99" s="18"/>
      <c r="C99" s="18"/>
      <c r="D99" s="18"/>
      <c r="E99" s="17"/>
      <c r="F99" s="47"/>
      <c r="G99" s="17"/>
      <c r="H99" s="17"/>
      <c r="I99" s="17"/>
      <c r="J99" s="17"/>
      <c r="K99" s="17"/>
      <c r="L99" s="17"/>
      <c r="M99" s="17"/>
    </row>
  </sheetData>
  <mergeCells count="71">
    <mergeCell ref="G9:H9"/>
    <mergeCell ref="C10:F10"/>
    <mergeCell ref="G10:L10"/>
    <mergeCell ref="C14:F14"/>
    <mergeCell ref="C15:F15"/>
    <mergeCell ref="C11:F11"/>
    <mergeCell ref="C12:F12"/>
    <mergeCell ref="C13:F13"/>
    <mergeCell ref="G11:L11"/>
    <mergeCell ref="G12:L12"/>
    <mergeCell ref="G13:L13"/>
    <mergeCell ref="G14:L14"/>
    <mergeCell ref="G15:L15"/>
    <mergeCell ref="H1:L1"/>
    <mergeCell ref="A7:E7"/>
    <mergeCell ref="A8:L8"/>
    <mergeCell ref="H2:J2"/>
    <mergeCell ref="A4:L4"/>
    <mergeCell ref="G16:L16"/>
    <mergeCell ref="G17:L17"/>
    <mergeCell ref="G18:L18"/>
    <mergeCell ref="C16:F16"/>
    <mergeCell ref="C17:F17"/>
    <mergeCell ref="C18:F18"/>
    <mergeCell ref="C22:L22"/>
    <mergeCell ref="C24:L24"/>
    <mergeCell ref="G19:L19"/>
    <mergeCell ref="G20:L20"/>
    <mergeCell ref="C19:F19"/>
    <mergeCell ref="C20:F20"/>
    <mergeCell ref="C36:L36"/>
    <mergeCell ref="C39:F39"/>
    <mergeCell ref="B42:M42"/>
    <mergeCell ref="B49:M49"/>
    <mergeCell ref="C25:D25"/>
    <mergeCell ref="C26:D26"/>
    <mergeCell ref="G25:J25"/>
    <mergeCell ref="G26:J26"/>
    <mergeCell ref="A51:K51"/>
    <mergeCell ref="E41:F41"/>
    <mergeCell ref="C28:G28"/>
    <mergeCell ref="B68:M68"/>
    <mergeCell ref="A70:K70"/>
    <mergeCell ref="C29:H29"/>
    <mergeCell ref="C31:H31"/>
    <mergeCell ref="E32:G32"/>
    <mergeCell ref="B38:M38"/>
    <mergeCell ref="A67:K67"/>
    <mergeCell ref="A48:K48"/>
    <mergeCell ref="A58:K58"/>
    <mergeCell ref="A64:K64"/>
    <mergeCell ref="A44:K44"/>
    <mergeCell ref="E33:G33"/>
    <mergeCell ref="E34:G34"/>
    <mergeCell ref="B71:M71"/>
    <mergeCell ref="A73:K73"/>
    <mergeCell ref="B74:M74"/>
    <mergeCell ref="B80:M80"/>
    <mergeCell ref="B81:M81"/>
    <mergeCell ref="A76:K76"/>
    <mergeCell ref="B84:F84"/>
    <mergeCell ref="C85:E85"/>
    <mergeCell ref="C86:E86"/>
    <mergeCell ref="C87:E87"/>
    <mergeCell ref="B90:E90"/>
    <mergeCell ref="C88:E88"/>
    <mergeCell ref="B94:C94"/>
    <mergeCell ref="F94:H94"/>
    <mergeCell ref="B95:C95"/>
    <mergeCell ref="F95:H95"/>
    <mergeCell ref="B98:H98"/>
  </mergeCells>
  <pageMargins left="0.31496062992125984" right="0.11811023622047245" top="0.74803149606299213"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cp:lastPrinted>2024-02-07T09:58:30Z</cp:lastPrinted>
  <dcterms:created xsi:type="dcterms:W3CDTF">2018-01-29T12:07:52Z</dcterms:created>
  <dcterms:modified xsi:type="dcterms:W3CDTF">2024-02-07T10:08:48Z</dcterms:modified>
</cp:coreProperties>
</file>