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homeserver2\NVI\zivsav\Desktop\2024 02 siulai\Skirgesa\"/>
    </mc:Choice>
  </mc:AlternateContent>
  <xr:revisionPtr revIDLastSave="0" documentId="8_{F0D6BA1F-0DC0-499D-9B1C-0C2FC3B3A7A1}"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1" l="1"/>
  <c r="L51" i="1" s="1"/>
  <c r="K50" i="1"/>
  <c r="L47" i="1"/>
  <c r="L48" i="1" s="1"/>
  <c r="K47" i="1"/>
  <c r="L44" i="1"/>
  <c r="M44" i="1" s="1"/>
  <c r="L43" i="1"/>
  <c r="M43" i="1" s="1"/>
  <c r="K44" i="1"/>
  <c r="K43" i="1"/>
  <c r="L45" i="1" l="1"/>
  <c r="M45" i="1" s="1"/>
  <c r="M50" i="1"/>
  <c r="M51" i="1" s="1"/>
  <c r="M47" i="1"/>
  <c r="M48" i="1" s="1"/>
</calcChain>
</file>

<file path=xl/sharedStrings.xml><?xml version="1.0" encoding="utf-8"?>
<sst xmlns="http://schemas.openxmlformats.org/spreadsheetml/2006/main" count="104" uniqueCount="93">
  <si>
    <t>Pasiūlymo forma</t>
  </si>
  <si>
    <t>Tiekėjo pavadinimas /Jeigu dalyvauja ūkio subjektų grupė, surašomi visi dalyvių pavadinimai</t>
  </si>
  <si>
    <t xml:space="preserve">Už pasiūlymą atsakingo asmens vardas, pavardė </t>
  </si>
  <si>
    <t>Tiekėjo adresas /Jeigu dalyvauja ūkio subjektų grupė, surašomi visi dalyvių adresai/</t>
  </si>
  <si>
    <t>Telefono numeris</t>
  </si>
  <si>
    <t>El. pašto adresas</t>
  </si>
  <si>
    <t>Papildoma informacija, kuri bus reikalinga sutarties sudarymui:</t>
  </si>
  <si>
    <t>Įmonės kodas</t>
  </si>
  <si>
    <t>PVM kodas</t>
  </si>
  <si>
    <t>Bankas ir sąskaitos numeris</t>
  </si>
  <si>
    <t>Sutartį pasirašantis asmuo (jei pasirašys ne Direktorius, prašome pridėti įgaliojimą)</t>
  </si>
  <si>
    <t xml:space="preserve">Šiuo pasiūlymu pažymime, kad sutinkame su visomis pirkimo sąlygomis, nustatytomis:
1) atviro konkurso skelbime, paskelbtame Centrinėje Viešųjų pirkimų informacinėje sistemoje;
2) kituose pirkimo dokumentuose (jų paaiškinimuose, papildymuose).
</t>
  </si>
  <si>
    <t>3)* Vykdant sutartį, pasitelksime šiuos paslaugų subteikėjus:</t>
  </si>
  <si>
    <t>Subtiekėjo pavadinimas</t>
  </si>
  <si>
    <t>Rekvizitai</t>
  </si>
  <si>
    <t>*Pildyti tuomet, jei sutarties vykdymui bus pasitelkti subtiekėjai.</t>
  </si>
  <si>
    <t>Subtiekėjų ir subteikėjų nurodymas nekeičia mūsų, kaip pagrindinio tiekėjo atsakomybės dėl numatomos sudaryti pirkimo sutarties įvykdymo.</t>
  </si>
  <si>
    <t>4) **Šiame pasiūlyme yra pateikta ir konfidenciali informacija (dokumentus su konfidencialia informacija prašome įsegti atskirai):</t>
  </si>
  <si>
    <t>Eil.Nr.</t>
  </si>
  <si>
    <t>Pateikto dokumento pavadinimas</t>
  </si>
  <si>
    <t>**Pildyti tuomet, jei bus pateikta konfidenciali informacija. Tiekėjas negali nurodyti, kad konfidenciali yra pasiūlymo kaina arba, kad visas pasiūlymas yra konfidencialus. Primename, kad nuo 2015-01-01 Perkančioji organizacija laimėjusių dalyvių pasiūlymus, sudarytas pirkimo sutartis ir jų pakeitimus privalo viešinti naudodamasi CVP IS priemonėmis.</t>
  </si>
  <si>
    <t xml:space="preserve">Pirkimo dalies. Nr. </t>
  </si>
  <si>
    <t>Prekės pavadinimas/ Kodas</t>
  </si>
  <si>
    <t>Reikalaujama charakteristika</t>
  </si>
  <si>
    <t>Siūlomos prekės parametrų reikšmės (įrašyti konkrečias siūlomų prekių parametrų reikšmes, rašyti "taip" ir/arba "atitinka" - negalima</t>
  </si>
  <si>
    <t>Matavimo vienetas</t>
  </si>
  <si>
    <t>Matavimo vnt. kaina (Eur be PVM)</t>
  </si>
  <si>
    <t>Matavimo vnt. kaina (Eur su PVM)</t>
  </si>
  <si>
    <t>Suma (Eur be PVM)</t>
  </si>
  <si>
    <t>Suma (Eur su PVM)</t>
  </si>
  <si>
    <t>2</t>
  </si>
  <si>
    <t>2.</t>
  </si>
  <si>
    <t>vnt.</t>
  </si>
  <si>
    <t>6.</t>
  </si>
  <si>
    <t>Gamintojas</t>
  </si>
  <si>
    <t>Kontaktinis asmuo sutarties vykdymui (pareigos, vardas, pavardė, tel., el. paštas)</t>
  </si>
  <si>
    <t>PVM  dydis, %</t>
  </si>
  <si>
    <t>Tiekiamos prekės</t>
  </si>
  <si>
    <t>Įsipareigojimų vertės dalis (eurais ar procentais) bendroje pirkimo dalies vertėje</t>
  </si>
  <si>
    <t>1 priedas</t>
  </si>
  <si>
    <t>Pozicijos Nr.</t>
  </si>
  <si>
    <t>2.1.</t>
  </si>
  <si>
    <t>2.2.</t>
  </si>
  <si>
    <t>2  pirkimo dalies pasiūlymo kaina:</t>
  </si>
  <si>
    <t>Chirurginiai siūlai  polipropileno</t>
  </si>
  <si>
    <t>6  pirkimo dalies pasiūlymo kaina:</t>
  </si>
  <si>
    <t>Atsižvelgdami į pirkimo dokumentuose išdėstytas sąlygas ir reikalavimus, siūlome šias prekes (siekiant sumažinti pasiūlymo apimtį/pasiūlymą sudarančių lapų skaičių, pasiūlymo formoje palikti tik tas pirkimo dalis/prekes, kurioms tiekėjas teikia pasiūlymą. Pasiūlymas turi būti pateiktas visai siūlomos pirkimo dalies apimčiai, neskaidant jos smulkiau):</t>
  </si>
  <si>
    <t>Preliminarus kiekis</t>
  </si>
  <si>
    <t xml:space="preserve">Sintetinis, 2/0 storio, pagamintas iš polipropileno, nesirezorbuojantis, monofilamentinis, lygus, vientisas, spalvotas, siūlas su adata. Neturi įpakavimo atminties. Skirtas kraujagyslių siuvimui. Siūlo ilgis ne trumpesnis nei 75 cm. Geros siūlo rišimo savybės - kad rišant siūlas nesimegztų į mazgus. Adata ½ lanko, ilgis 26 mm ± 1 mm, apvaliu galu, tvirto plieno, nesideformuojanti. Siūlo storis turi atitikti adatos storį. </t>
  </si>
  <si>
    <t xml:space="preserve">Sintetinis, 4/0 storio, pagamintas iš polipropileno, nesirezorbuojantis, monofilamentinis, lygus, vientisas, spalvotas siūlas su adata. Neturi įpakavimo atminties, skirtas kraujagyslių siuvimui. Siūlo ilgis ne trumpesnis nei 75 cm. Geros siūlo rišimo savybės, kad rišant siūlas nesimegztų į mazgus. Adata 1/2 lanko, ilgis 26 mm ± 1 mm, apvaliu galu,  tvirto plieno, nesideformuojanti. Siūlo storis turi atitikti adatos storį. </t>
  </si>
  <si>
    <t>Chirurginiai siūlai  poliglekaprono</t>
  </si>
  <si>
    <t>Sintetinis, 4/0 storio, pagamintas iš poliglekaprono, besirezorbuojantis, monofilamentinis, spalvotas siūlas su dviem adatom. Pilna siūlo absorbcija per 90-120 parų. Procentinis stiprumo išlaikymas 50 %  po 7 parų. Pilnas stiprumo netekimas po 21-28 paros. Siūlo ilgis ne trumpesnis nei 90 cm. Geros siūlo rišimo savybės - kad rišant siūlas nesimegztų į mazgus.  Adatos ½ lanko, ilgis 22 mm± 0,5 mm apvaliu galu, tvirto plieno, nesideformuojančios. Adatų storis turi atitikti siūlo storį.</t>
  </si>
  <si>
    <t xml:space="preserve">Sintetinis,  0 storio, pagamintas iš poliamido, nesirezorbuojantis, monofilamentinis, lygus, vientisas,elastingas, spalvotas siūlas su adata. Neturi įpakavimo atminties. Tinka odos siuvimui. Siūlo ilgis 75-90 cm. Geros siūlo rišimo savybės - kad rišant siūlas nesimegztų į mazgus. Adata 3/8 lanko, ilgis 37mm ± 1 mm, pjaunanti, tvirto plieno, nesideformuojanti. Siūlo storis turi atitikti adatos storį.
</t>
  </si>
  <si>
    <t>9 pirkimo dalies pasiūlymo kaina:</t>
  </si>
  <si>
    <t>SPS</t>
  </si>
  <si>
    <t>BENDRIEJI REIKALAVIMAI PREKĖMS :</t>
  </si>
  <si>
    <t>Sterilumo galiojimo laikas ne trumpesnis nei 3 metai nuo tiekimo datos.</t>
  </si>
  <si>
    <t>Kartu su pasiūlymu pateikiami šie dokumentai:</t>
  </si>
  <si>
    <t>Pateiktų dokumentų pavadinimas</t>
  </si>
  <si>
    <t>Dokumento puslapių skaičius</t>
  </si>
  <si>
    <t>____________________________</t>
  </si>
  <si>
    <t>(Tiekėjo arba jo įgalioto asmens pareigų pavadinimas)</t>
  </si>
  <si>
    <t xml:space="preserve">                  (parašas)</t>
  </si>
  <si>
    <t>(Vardas ir pavardė)</t>
  </si>
  <si>
    <t>Chirurginiai siūlai poliamido</t>
  </si>
  <si>
    <t>SMI A.G</t>
  </si>
  <si>
    <t xml:space="preserve">Chirurginis siūlas, 2/0, Polipropilenas, ap.ad. ½ - 26 mm / Polypropylene, 5300125
</t>
  </si>
  <si>
    <t xml:space="preserve">Chirurginis siūlas, 4/0, Polipropilenas, ap.ad.1/2 - 26mm / Polypropylene, 5150125
</t>
  </si>
  <si>
    <t>Chirana</t>
  </si>
  <si>
    <t xml:space="preserve">Sintetinis, 2/0 storio, pagamintas iš polipropileno, nesirezorbuojantis, monofilamentinis, lygus, vientisas, spalvotas, siūlas su adata. Neturi įpakavimo atminties. Skirtas kraujagyslių siuvimui. Siūlo ilgis 75 cm. Geros siūlo rišimo savybės - rišant siūlas nesimezga į mazgus. Adata ½ lanko, ilgis 26 mm, apvaliu galu, tvirto plieno, nesideformuojanti. Siūlo storis atitinka adatos storį. </t>
  </si>
  <si>
    <t xml:space="preserve">Sintetinis, 4/0 storio, pagamintas iš polipropileno, nesirezorbuojantis, monofilamentinis, lygus, vientisas, spalvotas siūlas su adata. Neturi įpakavimo atminties, skirtas kraujagyslių siuvimui. Siūlo ilgis 75 cm. Geros siūlo rišimo savybės, rišant siūlas nesimezga į mazgus. Adata 1/2 lanko, ilgis 26 mm, apvaliu galu,  tvirto plieno, nesideformuojanti. Siūlo storis atitinka adatos storį. </t>
  </si>
  <si>
    <t xml:space="preserve">Chirurginis siūlas, 4/0, Poliglekapronas, 2 ap.ad. ½ - 22 mm  /  Monolac, MV 0965
</t>
  </si>
  <si>
    <t>Sintetinis, 4/0 storio, pagamintas iš poliglekaprono, besirezorbuojantis, monofilamentinis, spalvotas siūlas su dviem adatom. Pilna siūlo absorbcija per 90-120 parų. Procentinis stiprumo išlaikymas 50 %  po 7 parų. Pilnas stiprumo netekimas po 21-28 paros. Siūlo ilgis 75 cm. Geros siūlo rišimo savybės - rišant siūlas nesimezga į mazgus.  Adatos ½ lanko, ilgis 22 mm apvaliu galu, tvirto plieno, nesideformuojančios. Adatų storis atitinka siūlo storį.</t>
  </si>
  <si>
    <t>Sintetinis,  0 storio, pagamintas iš poliamido, nesirezorbuojantis, monofilamentinis, lygus, vientisas,elastingas, spalvotas siūlas su adata. Neturi įpakavimo atminties. Tinka odos siuvimui. Siūlo ilgis 75 cm. Geros siūlo rišimo savybės - rišant siūlas nesimezga į mazgus. Adata 3/8 lanko, ilgis 37 mm, pjaunanti, tvirto plieno, nesideformuojanti. Siūlo storis atitinka adatos storį.</t>
  </si>
  <si>
    <t xml:space="preserve">Chirurginis siūlas, Poliamidas, 0, pj.ad. 3/8 -37mm / Nylon, NL21037F4 </t>
  </si>
  <si>
    <t>Huaiyin Medical Instruments Co., Ltd</t>
  </si>
  <si>
    <r>
      <rPr>
        <b/>
        <sz val="14"/>
        <color indexed="8"/>
        <rFont val="Times New Roman"/>
        <family val="1"/>
        <charset val="186"/>
      </rPr>
      <t>PASIŪLYMAS
DĖL CHIRURGINIŲ SIŪLŲ PIRKIMO</t>
    </r>
    <r>
      <rPr>
        <sz val="12"/>
        <color indexed="8"/>
        <rFont val="Calibri"/>
        <family val="2"/>
      </rPr>
      <t xml:space="preserve">
</t>
    </r>
    <r>
      <rPr>
        <u/>
        <sz val="12"/>
        <color rgb="FF000000"/>
        <rFont val="Calibri"/>
        <family val="2"/>
        <charset val="186"/>
      </rPr>
      <t>2024-02-05</t>
    </r>
    <r>
      <rPr>
        <sz val="12"/>
        <color indexed="8"/>
        <rFont val="Calibri"/>
        <family val="2"/>
      </rPr>
      <t xml:space="preserve">
</t>
    </r>
  </si>
  <si>
    <t>Viešųjų pirkimų specialistė
Laura Lesevičienė</t>
  </si>
  <si>
    <t>UAB "Skirgesa"</t>
  </si>
  <si>
    <t>Energetikų g. 8, Kaunas, LT-52461</t>
  </si>
  <si>
    <t>8 37 478242</t>
  </si>
  <si>
    <t>info@skirgesa.lt</t>
  </si>
  <si>
    <t>LT344494219</t>
  </si>
  <si>
    <t>A/s. LT41 7300 0100 7979 6368,
AB „Swedbank“, banko kodas 73000</t>
  </si>
  <si>
    <t>Pardavimų vadybininkė
Roberta Balnytė
Tel.: +370 61637160
pardavimai.vilnius@skirgesa.lt</t>
  </si>
  <si>
    <t>Direktorius Skirmantas Akelis</t>
  </si>
  <si>
    <t>_</t>
  </si>
  <si>
    <t>Viešųjų pirkimų specialistė</t>
  </si>
  <si>
    <t>Laura Lesevičienė</t>
  </si>
  <si>
    <r>
      <rPr>
        <b/>
        <i/>
        <u/>
        <sz val="11"/>
        <color theme="1"/>
        <rFont val="Calibri"/>
        <family val="2"/>
        <charset val="186"/>
        <scheme val="minor"/>
      </rPr>
      <t>VšĮ Nacionaliniam vėžio institutui</t>
    </r>
    <r>
      <rPr>
        <u/>
        <sz val="11"/>
        <color theme="1"/>
        <rFont val="Calibri"/>
        <family val="2"/>
        <charset val="186"/>
        <scheme val="minor"/>
      </rPr>
      <t xml:space="preserve">
</t>
    </r>
  </si>
  <si>
    <t>Pasiūlymas galioja iki 2024-05-12 d.</t>
  </si>
  <si>
    <t>Pasiūlymas_kainos</t>
  </si>
  <si>
    <t>Įgaliojimas pasirašyti pasiūlymą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</si>
</sst>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8" x14ac:knownFonts="1">
    <font>
      <sz val="11"/>
      <color theme="1"/>
      <name val="Calibri"/>
      <family val="2"/>
      <charset val="186"/>
      <scheme val="minor"/>
    </font>
    <font>
      <sz val="11"/>
      <name val="Calibri"/>
      <family val="2"/>
      <charset val="186"/>
    </font>
    <font>
      <sz val="11"/>
      <name val="Calibri"/>
      <family val="2"/>
    </font>
    <font>
      <sz val="11"/>
      <color rgb="FFFF0000"/>
      <name val="Calibri"/>
      <family val="2"/>
    </font>
    <font>
      <b/>
      <sz val="18"/>
      <color indexed="8"/>
      <name val="Calibri"/>
      <family val="2"/>
      <charset val="186"/>
    </font>
    <font>
      <sz val="12"/>
      <color indexed="8"/>
      <name val="Calibri"/>
      <family val="2"/>
    </font>
    <font>
      <b/>
      <sz val="14"/>
      <color indexed="8"/>
      <name val="Times New Roman"/>
      <family val="1"/>
      <charset val="186"/>
    </font>
    <font>
      <b/>
      <sz val="11"/>
      <color indexed="8"/>
      <name val="Calibri"/>
      <family val="2"/>
      <charset val="186"/>
    </font>
    <font>
      <b/>
      <sz val="10"/>
      <name val="Times New Roman"/>
      <family val="1"/>
      <charset val="186"/>
    </font>
    <font>
      <sz val="10"/>
      <name val="Times New Roman"/>
      <family val="1"/>
      <charset val="186"/>
    </font>
    <font>
      <sz val="10"/>
      <color indexed="8"/>
      <name val="Calibri"/>
      <family val="2"/>
    </font>
    <font>
      <sz val="10"/>
      <name val="Times New Roman"/>
      <family val="1"/>
    </font>
    <font>
      <b/>
      <sz val="10"/>
      <color indexed="8"/>
      <name val="Calibri"/>
      <family val="2"/>
      <charset val="186"/>
    </font>
    <font>
      <b/>
      <sz val="11"/>
      <name val="Times New Roman"/>
      <family val="1"/>
      <charset val="186"/>
    </font>
    <font>
      <sz val="11"/>
      <name val="Calibri"/>
      <family val="2"/>
      <charset val="186"/>
      <scheme val="minor"/>
    </font>
    <font>
      <b/>
      <sz val="11"/>
      <name val="Calibri"/>
      <family val="2"/>
      <charset val="186"/>
    </font>
    <font>
      <b/>
      <sz val="9"/>
      <name val="Times New Roman"/>
      <family val="1"/>
      <charset val="186"/>
    </font>
    <font>
      <b/>
      <sz val="10"/>
      <name val="Calibri"/>
      <family val="2"/>
      <charset val="186"/>
    </font>
    <font>
      <sz val="10"/>
      <name val="Calibri"/>
      <family val="2"/>
    </font>
    <font>
      <sz val="12"/>
      <color indexed="8"/>
      <name val="Calibri"/>
      <family val="1"/>
      <charset val="186"/>
    </font>
    <font>
      <b/>
      <sz val="10"/>
      <color indexed="8"/>
      <name val="Times New Roman"/>
      <family val="1"/>
      <charset val="186"/>
    </font>
    <font>
      <sz val="10"/>
      <color indexed="8"/>
      <name val="Times New Roman"/>
      <family val="1"/>
      <charset val="186"/>
    </font>
    <font>
      <sz val="11"/>
      <color indexed="8"/>
      <name val="Times New Roman"/>
      <family val="1"/>
      <charset val="186"/>
    </font>
    <font>
      <u/>
      <sz val="11"/>
      <color theme="1"/>
      <name val="Calibri"/>
      <family val="2"/>
      <charset val="186"/>
      <scheme val="minor"/>
    </font>
    <font>
      <b/>
      <i/>
      <u/>
      <sz val="11"/>
      <color theme="1"/>
      <name val="Calibri"/>
      <family val="2"/>
      <charset val="186"/>
      <scheme val="minor"/>
    </font>
    <font>
      <u/>
      <sz val="12"/>
      <color rgb="FF000000"/>
      <name val="Calibri"/>
      <family val="2"/>
      <charset val="186"/>
    </font>
    <font>
      <u/>
      <sz val="11"/>
      <color theme="10"/>
      <name val="Calibri"/>
      <family val="2"/>
      <charset val="186"/>
      <scheme val="minor"/>
    </font>
    <font>
      <u/>
      <sz val="10"/>
      <color indexed="8"/>
      <name val="Calibri"/>
      <family val="2"/>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26" fillId="0" borderId="0" applyNumberFormat="0" applyFill="0" applyBorder="0" applyAlignment="0" applyProtection="0"/>
  </cellStyleXfs>
  <cellXfs count="110">
    <xf numFmtId="0" fontId="0" fillId="0" borderId="0" xfId="0"/>
    <xf numFmtId="49"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1" fontId="9" fillId="0" borderId="1" xfId="0" applyNumberFormat="1" applyFont="1" applyBorder="1" applyAlignment="1">
      <alignment horizontal="center" vertical="top" wrapText="1"/>
    </xf>
    <xf numFmtId="0" fontId="9" fillId="2" borderId="1" xfId="0" applyFont="1" applyFill="1" applyBorder="1" applyAlignment="1">
      <alignment horizontal="left" vertical="top" wrapText="1"/>
    </xf>
    <xf numFmtId="0" fontId="10" fillId="0" borderId="0" xfId="0" applyFont="1" applyAlignment="1">
      <alignment horizontal="center" vertical="top"/>
    </xf>
    <xf numFmtId="0" fontId="9" fillId="2" borderId="11" xfId="0" applyFont="1" applyFill="1" applyBorder="1" applyAlignment="1">
      <alignment horizontal="left" vertical="top" wrapText="1"/>
    </xf>
    <xf numFmtId="0" fontId="9" fillId="2" borderId="1" xfId="0" applyFont="1" applyFill="1" applyBorder="1" applyAlignment="1">
      <alignment horizontal="center" vertical="top" wrapText="1"/>
    </xf>
    <xf numFmtId="0" fontId="9" fillId="2" borderId="9" xfId="0" applyFont="1" applyFill="1" applyBorder="1" applyAlignment="1">
      <alignment horizontal="left" vertical="top" wrapText="1"/>
    </xf>
    <xf numFmtId="0" fontId="0" fillId="2" borderId="1" xfId="0" applyFill="1" applyBorder="1" applyAlignment="1">
      <alignment vertical="top"/>
    </xf>
    <xf numFmtId="0" fontId="9" fillId="2" borderId="1" xfId="0" applyFont="1" applyFill="1" applyBorder="1" applyAlignment="1">
      <alignment vertical="top" wrapText="1"/>
    </xf>
    <xf numFmtId="0" fontId="0" fillId="0" borderId="0" xfId="0" applyAlignment="1">
      <alignment vertical="top"/>
    </xf>
    <xf numFmtId="0" fontId="0" fillId="0" borderId="0" xfId="0" applyAlignment="1">
      <alignment horizontal="center" vertical="top"/>
    </xf>
    <xf numFmtId="164" fontId="0" fillId="0" borderId="0" xfId="0" applyNumberFormat="1" applyAlignment="1">
      <alignment horizontal="center" vertical="top"/>
    </xf>
    <xf numFmtId="2" fontId="0" fillId="0" borderId="0" xfId="0" applyNumberFormat="1" applyAlignment="1">
      <alignment horizontal="center" vertical="top"/>
    </xf>
    <xf numFmtId="0" fontId="0" fillId="0" borderId="0" xfId="0" applyAlignment="1">
      <alignment vertical="top" wrapText="1"/>
    </xf>
    <xf numFmtId="0" fontId="0" fillId="0" borderId="1" xfId="0" applyBorder="1" applyAlignment="1">
      <alignment horizontal="center" vertical="top"/>
    </xf>
    <xf numFmtId="0" fontId="0" fillId="0" borderId="0" xfId="0" applyAlignment="1">
      <alignment horizontal="left" vertical="top"/>
    </xf>
    <xf numFmtId="0" fontId="7" fillId="0" borderId="1" xfId="0" applyFont="1" applyBorder="1" applyAlignment="1">
      <alignment horizontal="center" vertical="top"/>
    </xf>
    <xf numFmtId="0" fontId="0" fillId="0" borderId="2" xfId="0" applyBorder="1" applyAlignment="1">
      <alignment horizontal="center" vertical="top"/>
    </xf>
    <xf numFmtId="0" fontId="0" fillId="0" borderId="1" xfId="0" applyBorder="1" applyAlignment="1">
      <alignment horizontal="left" vertical="top"/>
    </xf>
    <xf numFmtId="0" fontId="0" fillId="0" borderId="0" xfId="0" applyAlignment="1">
      <alignment horizontal="center" vertical="top" wrapText="1"/>
    </xf>
    <xf numFmtId="0" fontId="14" fillId="0" borderId="0" xfId="0" applyFont="1" applyAlignment="1">
      <alignment vertical="top"/>
    </xf>
    <xf numFmtId="0" fontId="14" fillId="0" borderId="0" xfId="0" applyFont="1" applyAlignment="1">
      <alignment horizontal="center" vertical="top"/>
    </xf>
    <xf numFmtId="49" fontId="8" fillId="0" borderId="3" xfId="0" applyNumberFormat="1"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xf>
    <xf numFmtId="0" fontId="8" fillId="0" borderId="1" xfId="0" applyFont="1" applyBorder="1" applyAlignment="1">
      <alignment horizontal="center" vertical="top"/>
    </xf>
    <xf numFmtId="0" fontId="16" fillId="0" borderId="1"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164" fontId="8" fillId="0" borderId="3" xfId="0" applyNumberFormat="1" applyFont="1" applyBorder="1" applyAlignment="1">
      <alignment horizontal="center" vertical="top" wrapText="1"/>
    </xf>
    <xf numFmtId="2" fontId="8" fillId="0" borderId="3" xfId="0" applyNumberFormat="1" applyFont="1" applyBorder="1" applyAlignment="1">
      <alignment horizontal="center" vertical="top" wrapText="1"/>
    </xf>
    <xf numFmtId="0" fontId="17" fillId="3" borderId="1" xfId="0" applyFont="1" applyFill="1" applyBorder="1" applyAlignment="1">
      <alignment horizontal="center" vertical="top"/>
    </xf>
    <xf numFmtId="0" fontId="18" fillId="2" borderId="1" xfId="0" applyFont="1" applyFill="1" applyBorder="1" applyAlignment="1">
      <alignment horizontal="center" vertical="top"/>
    </xf>
    <xf numFmtId="0" fontId="11" fillId="2" borderId="1" xfId="0" applyFont="1" applyFill="1" applyBorder="1" applyAlignment="1">
      <alignment horizontal="center" vertical="top" wrapText="1"/>
    </xf>
    <xf numFmtId="0" fontId="0" fillId="2" borderId="0" xfId="0" applyFill="1" applyAlignment="1">
      <alignment vertical="top"/>
    </xf>
    <xf numFmtId="0" fontId="8" fillId="3" borderId="1" xfId="0" applyFont="1" applyFill="1" applyBorder="1" applyAlignment="1">
      <alignment horizontal="center" vertical="top"/>
    </xf>
    <xf numFmtId="0" fontId="8" fillId="3" borderId="8" xfId="0" applyFont="1" applyFill="1" applyBorder="1" applyAlignment="1">
      <alignment horizontal="left" vertical="top"/>
    </xf>
    <xf numFmtId="0" fontId="8" fillId="3" borderId="10" xfId="0" applyFont="1" applyFill="1" applyBorder="1" applyAlignment="1">
      <alignment horizontal="left" vertical="top"/>
    </xf>
    <xf numFmtId="0" fontId="18" fillId="3" borderId="1" xfId="0" applyFont="1" applyFill="1" applyBorder="1" applyAlignment="1">
      <alignment horizontal="center" vertical="top"/>
    </xf>
    <xf numFmtId="0" fontId="17" fillId="3" borderId="8" xfId="0" applyFont="1" applyFill="1" applyBorder="1" applyAlignment="1">
      <alignment vertical="top"/>
    </xf>
    <xf numFmtId="0" fontId="17" fillId="3" borderId="10" xfId="0" applyFont="1" applyFill="1" applyBorder="1" applyAlignment="1">
      <alignment vertical="top"/>
    </xf>
    <xf numFmtId="0" fontId="10" fillId="0" borderId="0" xfId="0" applyFont="1" applyAlignment="1">
      <alignment vertical="top"/>
    </xf>
    <xf numFmtId="0" fontId="20" fillId="2" borderId="0" xfId="0" applyFont="1" applyFill="1" applyAlignment="1">
      <alignment horizontal="left" vertical="top"/>
    </xf>
    <xf numFmtId="0" fontId="0" fillId="2" borderId="0" xfId="0" applyFill="1" applyAlignment="1">
      <alignment horizontal="center" vertical="top"/>
    </xf>
    <xf numFmtId="0" fontId="10" fillId="2" borderId="0" xfId="0" applyFont="1" applyFill="1" applyAlignment="1">
      <alignment vertical="top"/>
    </xf>
    <xf numFmtId="0" fontId="12" fillId="0" borderId="1" xfId="0" applyFont="1" applyBorder="1" applyAlignment="1">
      <alignment horizontal="center" vertical="top"/>
    </xf>
    <xf numFmtId="0" fontId="10" fillId="0" borderId="1" xfId="0" applyFont="1" applyBorder="1" applyAlignment="1">
      <alignment horizontal="center" vertical="top"/>
    </xf>
    <xf numFmtId="2" fontId="3" fillId="0" borderId="0" xfId="0" applyNumberFormat="1" applyFont="1" applyAlignment="1">
      <alignment horizontal="center" vertical="top"/>
    </xf>
    <xf numFmtId="164" fontId="0" fillId="0" borderId="0" xfId="0" applyNumberFormat="1" applyAlignment="1">
      <alignment horizontal="center" vertical="top" wrapText="1"/>
    </xf>
    <xf numFmtId="2" fontId="0" fillId="0" borderId="0" xfId="0" applyNumberFormat="1" applyAlignment="1">
      <alignment horizontal="center" vertical="top" wrapText="1"/>
    </xf>
    <xf numFmtId="164" fontId="14" fillId="0" borderId="0" xfId="0" applyNumberFormat="1" applyFont="1" applyAlignment="1">
      <alignment horizontal="center" vertical="top"/>
    </xf>
    <xf numFmtId="2" fontId="14" fillId="0" borderId="0" xfId="0" applyNumberFormat="1" applyFont="1" applyAlignment="1">
      <alignment horizontal="center" vertical="top"/>
    </xf>
    <xf numFmtId="2" fontId="18" fillId="2" borderId="1" xfId="0" applyNumberFormat="1" applyFont="1" applyFill="1" applyBorder="1" applyAlignment="1">
      <alignment horizontal="center" vertical="top"/>
    </xf>
    <xf numFmtId="0" fontId="8" fillId="3" borderId="10" xfId="0" applyFont="1" applyFill="1" applyBorder="1" applyAlignment="1">
      <alignment horizontal="center" vertical="top"/>
    </xf>
    <xf numFmtId="164" fontId="8" fillId="3" borderId="10" xfId="0" applyNumberFormat="1" applyFont="1" applyFill="1" applyBorder="1" applyAlignment="1">
      <alignment horizontal="center" vertical="top"/>
    </xf>
    <xf numFmtId="2" fontId="8" fillId="3" borderId="10" xfId="0" applyNumberFormat="1" applyFont="1" applyFill="1" applyBorder="1" applyAlignment="1">
      <alignment horizontal="center" vertical="top"/>
    </xf>
    <xf numFmtId="9" fontId="0" fillId="2" borderId="1" xfId="0" applyNumberFormat="1" applyFill="1" applyBorder="1" applyAlignment="1">
      <alignment horizontal="center" vertical="top"/>
    </xf>
    <xf numFmtId="2" fontId="17" fillId="4" borderId="1" xfId="0" applyNumberFormat="1" applyFont="1" applyFill="1" applyBorder="1" applyAlignment="1">
      <alignment horizontal="center" vertical="top"/>
    </xf>
    <xf numFmtId="0" fontId="17" fillId="3" borderId="10" xfId="0" applyFont="1" applyFill="1" applyBorder="1" applyAlignment="1">
      <alignment horizontal="center" vertical="top"/>
    </xf>
    <xf numFmtId="164" fontId="17" fillId="3" borderId="10" xfId="0" applyNumberFormat="1" applyFont="1" applyFill="1" applyBorder="1" applyAlignment="1">
      <alignment horizontal="center" vertical="top"/>
    </xf>
    <xf numFmtId="2" fontId="17" fillId="3" borderId="10" xfId="0" applyNumberFormat="1" applyFont="1" applyFill="1" applyBorder="1" applyAlignment="1">
      <alignment horizontal="center" vertical="top"/>
    </xf>
    <xf numFmtId="164" fontId="10" fillId="0" borderId="0" xfId="0" applyNumberFormat="1" applyFont="1" applyAlignment="1">
      <alignment horizontal="center" vertical="top"/>
    </xf>
    <xf numFmtId="2" fontId="10" fillId="0" borderId="0" xfId="0" applyNumberFormat="1" applyFont="1" applyAlignment="1">
      <alignment horizontal="center" vertical="top"/>
    </xf>
    <xf numFmtId="164" fontId="0" fillId="2" borderId="0" xfId="0" applyNumberFormat="1" applyFill="1" applyAlignment="1">
      <alignment horizontal="center" vertical="top"/>
    </xf>
    <xf numFmtId="2" fontId="0" fillId="2" borderId="0" xfId="0" applyNumberFormat="1" applyFill="1" applyAlignment="1">
      <alignment horizontal="center" vertical="top"/>
    </xf>
    <xf numFmtId="0" fontId="0" fillId="2" borderId="1" xfId="0" applyFill="1" applyBorder="1" applyAlignment="1">
      <alignment vertical="top" wrapText="1"/>
    </xf>
    <xf numFmtId="0" fontId="9" fillId="2" borderId="9" xfId="0" applyFont="1" applyFill="1" applyBorder="1" applyAlignment="1">
      <alignment vertical="top" wrapText="1"/>
    </xf>
    <xf numFmtId="0" fontId="0" fillId="0" borderId="0" xfId="0"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center" vertical="top" wrapText="1"/>
    </xf>
    <xf numFmtId="0" fontId="26" fillId="0" borderId="1" xfId="1" applyBorder="1" applyAlignment="1">
      <alignment horizontal="center" vertical="top"/>
    </xf>
    <xf numFmtId="0" fontId="0" fillId="0" borderId="0" xfId="0" applyAlignment="1">
      <alignment horizontal="center" vertical="top" wrapText="1"/>
    </xf>
    <xf numFmtId="0" fontId="23" fillId="0" borderId="0" xfId="0" applyFont="1" applyAlignment="1">
      <alignment vertical="top" wrapText="1"/>
    </xf>
    <xf numFmtId="0" fontId="23" fillId="0" borderId="0" xfId="0" applyFont="1" applyAlignment="1">
      <alignment vertical="top"/>
    </xf>
    <xf numFmtId="0" fontId="19" fillId="0" borderId="0" xfId="0" applyFont="1" applyAlignment="1">
      <alignment horizontal="center" vertical="top" wrapText="1"/>
    </xf>
    <xf numFmtId="0" fontId="5" fillId="0" borderId="0" xfId="0" applyFont="1" applyAlignment="1">
      <alignment horizontal="center" vertical="top"/>
    </xf>
    <xf numFmtId="0" fontId="1" fillId="0" borderId="0" xfId="0" applyFont="1" applyAlignment="1">
      <alignment horizontal="center" vertical="top" wrapText="1"/>
    </xf>
    <xf numFmtId="0" fontId="2" fillId="0" borderId="0" xfId="0" applyFont="1" applyAlignment="1">
      <alignment horizontal="center" vertical="top" wrapText="1"/>
    </xf>
    <xf numFmtId="0" fontId="4" fillId="0" borderId="0" xfId="0" applyFont="1"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5" fillId="0" borderId="0" xfId="0" applyFont="1" applyAlignment="1">
      <alignment horizontal="left" vertical="top"/>
    </xf>
    <xf numFmtId="0" fontId="7" fillId="0" borderId="1" xfId="0" applyFont="1"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12" fillId="0" borderId="1" xfId="0" applyFont="1" applyBorder="1" applyAlignment="1">
      <alignment horizontal="center" vertical="top" wrapText="1"/>
    </xf>
    <xf numFmtId="0" fontId="0" fillId="0" borderId="0" xfId="0" applyAlignment="1">
      <alignment horizontal="left" vertical="top" wrapText="1"/>
    </xf>
    <xf numFmtId="0" fontId="13" fillId="3" borderId="1" xfId="0" applyFont="1" applyFill="1" applyBorder="1" applyAlignment="1">
      <alignment horizontal="left" vertical="top" wrapText="1"/>
    </xf>
    <xf numFmtId="0" fontId="21" fillId="2" borderId="0" xfId="0" applyFont="1" applyFill="1" applyAlignment="1">
      <alignment horizontal="left" vertical="top" wrapText="1"/>
    </xf>
    <xf numFmtId="0" fontId="22" fillId="2" borderId="0" xfId="0" applyFont="1" applyFill="1" applyAlignment="1">
      <alignment vertical="top" wrapText="1"/>
    </xf>
    <xf numFmtId="0" fontId="22" fillId="2" borderId="0" xfId="0" applyFont="1" applyFill="1" applyAlignment="1">
      <alignment vertical="top"/>
    </xf>
    <xf numFmtId="0" fontId="17" fillId="2" borderId="8" xfId="0" applyFont="1" applyFill="1" applyBorder="1" applyAlignment="1">
      <alignment horizontal="right" vertical="top"/>
    </xf>
    <xf numFmtId="0" fontId="17" fillId="2" borderId="10" xfId="0" applyFont="1" applyFill="1" applyBorder="1" applyAlignment="1">
      <alignment horizontal="right" vertical="top"/>
    </xf>
    <xf numFmtId="0" fontId="17" fillId="2" borderId="9" xfId="0" applyFont="1" applyFill="1" applyBorder="1" applyAlignment="1">
      <alignment horizontal="right"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8" fillId="2" borderId="8" xfId="0" applyFont="1" applyFill="1" applyBorder="1" applyAlignment="1">
      <alignment horizontal="right" vertical="top"/>
    </xf>
    <xf numFmtId="0" fontId="8" fillId="2" borderId="10" xfId="0" applyFont="1" applyFill="1" applyBorder="1" applyAlignment="1">
      <alignment horizontal="right" vertical="top"/>
    </xf>
    <xf numFmtId="0" fontId="8" fillId="2" borderId="9" xfId="0" applyFont="1" applyFill="1" applyBorder="1" applyAlignment="1">
      <alignment horizontal="right" vertical="top"/>
    </xf>
    <xf numFmtId="0" fontId="10" fillId="0" borderId="0" xfId="0" applyFont="1" applyAlignment="1">
      <alignment horizontal="left" vertical="top"/>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2" fillId="0" borderId="0" xfId="0" applyFont="1" applyAlignment="1">
      <alignment horizontal="left" vertical="top"/>
    </xf>
    <xf numFmtId="0" fontId="27" fillId="0" borderId="0" xfId="0" applyFont="1" applyAlignment="1">
      <alignment horizontal="center" vertical="top"/>
    </xf>
    <xf numFmtId="0" fontId="10" fillId="0" borderId="0" xfId="0" applyFont="1" applyAlignment="1">
      <alignment horizontal="center" vertical="top"/>
    </xf>
    <xf numFmtId="0" fontId="10" fillId="0" borderId="0" xfId="0" applyFont="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skirges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0"/>
  <sheetViews>
    <sheetView tabSelected="1" zoomScale="83" zoomScaleNormal="83" workbookViewId="0">
      <selection activeCell="A4" sqref="A4:L4"/>
    </sheetView>
  </sheetViews>
  <sheetFormatPr defaultColWidth="8.85546875" defaultRowHeight="15" x14ac:dyDescent="0.25"/>
  <cols>
    <col min="1" max="1" width="8.42578125" style="11" customWidth="1"/>
    <col min="2" max="2" width="8.42578125" style="12" customWidth="1"/>
    <col min="3" max="3" width="17" style="12" customWidth="1"/>
    <col min="4" max="4" width="11.7109375" style="11" customWidth="1"/>
    <col min="5" max="5" width="60.85546875" style="12" customWidth="1"/>
    <col min="6" max="6" width="47" style="12" customWidth="1"/>
    <col min="7" max="7" width="11.42578125" style="12" customWidth="1"/>
    <col min="8" max="8" width="10.28515625" style="12" customWidth="1"/>
    <col min="9" max="9" width="8.85546875" style="12"/>
    <col min="10" max="10" width="9.85546875" style="13" customWidth="1"/>
    <col min="11" max="11" width="10" style="13" customWidth="1"/>
    <col min="12" max="12" width="10.5703125" style="14" customWidth="1"/>
    <col min="13" max="13" width="11" style="14" customWidth="1"/>
    <col min="14" max="16384" width="8.85546875" style="11"/>
  </cols>
  <sheetData>
    <row r="1" spans="1:12" ht="15" customHeight="1" x14ac:dyDescent="0.25">
      <c r="H1" s="74" t="s">
        <v>54</v>
      </c>
      <c r="I1" s="74"/>
      <c r="J1" s="74"/>
      <c r="K1" s="74"/>
      <c r="L1" s="74"/>
    </row>
    <row r="2" spans="1:12" x14ac:dyDescent="0.25">
      <c r="H2" s="79" t="s">
        <v>39</v>
      </c>
      <c r="I2" s="80"/>
      <c r="J2" s="80"/>
      <c r="L2" s="49"/>
    </row>
    <row r="4" spans="1:12" ht="23.25" x14ac:dyDescent="0.25">
      <c r="A4" s="81" t="s">
        <v>0</v>
      </c>
      <c r="B4" s="81"/>
      <c r="C4" s="81"/>
      <c r="D4" s="81"/>
      <c r="E4" s="81"/>
      <c r="F4" s="81"/>
      <c r="G4" s="81"/>
      <c r="H4" s="81"/>
      <c r="I4" s="81"/>
      <c r="J4" s="81"/>
      <c r="K4" s="81"/>
      <c r="L4" s="81"/>
    </row>
    <row r="6" spans="1:12" x14ac:dyDescent="0.25">
      <c r="A6" s="12"/>
      <c r="D6" s="12"/>
    </row>
    <row r="7" spans="1:12" x14ac:dyDescent="0.25">
      <c r="A7" s="75" t="s">
        <v>89</v>
      </c>
      <c r="B7" s="76"/>
      <c r="C7" s="76"/>
      <c r="D7" s="76"/>
      <c r="E7" s="76"/>
    </row>
    <row r="8" spans="1:12" ht="58.9" customHeight="1" x14ac:dyDescent="0.25">
      <c r="A8" s="77" t="s">
        <v>76</v>
      </c>
      <c r="B8" s="78"/>
      <c r="C8" s="78"/>
      <c r="D8" s="78"/>
      <c r="E8" s="78"/>
      <c r="F8" s="78"/>
      <c r="G8" s="78"/>
      <c r="H8" s="78"/>
      <c r="I8" s="78"/>
      <c r="J8" s="78"/>
      <c r="K8" s="78"/>
      <c r="L8" s="78"/>
    </row>
    <row r="9" spans="1:12" x14ac:dyDescent="0.25">
      <c r="G9" s="69"/>
      <c r="H9" s="69"/>
    </row>
    <row r="10" spans="1:12" x14ac:dyDescent="0.25">
      <c r="C10" s="70" t="s">
        <v>1</v>
      </c>
      <c r="D10" s="70"/>
      <c r="E10" s="70"/>
      <c r="F10" s="70"/>
      <c r="G10" s="71" t="s">
        <v>78</v>
      </c>
      <c r="H10" s="71"/>
      <c r="I10" s="71"/>
      <c r="J10" s="71"/>
      <c r="K10" s="71"/>
      <c r="L10" s="71"/>
    </row>
    <row r="11" spans="1:12" ht="29.45" customHeight="1" x14ac:dyDescent="0.25">
      <c r="C11" s="70" t="s">
        <v>2</v>
      </c>
      <c r="D11" s="70"/>
      <c r="E11" s="70"/>
      <c r="F11" s="70"/>
      <c r="G11" s="72" t="s">
        <v>77</v>
      </c>
      <c r="H11" s="71"/>
      <c r="I11" s="71"/>
      <c r="J11" s="71"/>
      <c r="K11" s="71"/>
      <c r="L11" s="71"/>
    </row>
    <row r="12" spans="1:12" x14ac:dyDescent="0.25">
      <c r="C12" s="70" t="s">
        <v>3</v>
      </c>
      <c r="D12" s="70"/>
      <c r="E12" s="70"/>
      <c r="F12" s="70"/>
      <c r="G12" s="71" t="s">
        <v>79</v>
      </c>
      <c r="H12" s="71"/>
      <c r="I12" s="71"/>
      <c r="J12" s="71"/>
      <c r="K12" s="71"/>
      <c r="L12" s="71"/>
    </row>
    <row r="13" spans="1:12" x14ac:dyDescent="0.25">
      <c r="C13" s="70" t="s">
        <v>4</v>
      </c>
      <c r="D13" s="70"/>
      <c r="E13" s="70"/>
      <c r="F13" s="70"/>
      <c r="G13" s="71" t="s">
        <v>80</v>
      </c>
      <c r="H13" s="71"/>
      <c r="I13" s="71"/>
      <c r="J13" s="71"/>
      <c r="K13" s="71"/>
      <c r="L13" s="71"/>
    </row>
    <row r="14" spans="1:12" x14ac:dyDescent="0.25">
      <c r="C14" s="70" t="s">
        <v>5</v>
      </c>
      <c r="D14" s="70"/>
      <c r="E14" s="70"/>
      <c r="F14" s="70"/>
      <c r="G14" s="73" t="s">
        <v>81</v>
      </c>
      <c r="H14" s="71"/>
      <c r="I14" s="71"/>
      <c r="J14" s="71"/>
      <c r="K14" s="71"/>
      <c r="L14" s="71"/>
    </row>
    <row r="15" spans="1:12" x14ac:dyDescent="0.25">
      <c r="C15" s="70" t="s">
        <v>6</v>
      </c>
      <c r="D15" s="70"/>
      <c r="E15" s="70"/>
      <c r="F15" s="70"/>
      <c r="G15" s="71"/>
      <c r="H15" s="71"/>
      <c r="I15" s="71"/>
      <c r="J15" s="71"/>
      <c r="K15" s="71"/>
      <c r="L15" s="71"/>
    </row>
    <row r="16" spans="1:12" x14ac:dyDescent="0.25">
      <c r="C16" s="70" t="s">
        <v>7</v>
      </c>
      <c r="D16" s="70"/>
      <c r="E16" s="70"/>
      <c r="F16" s="70"/>
      <c r="G16" s="71">
        <v>234449420</v>
      </c>
      <c r="H16" s="71"/>
      <c r="I16" s="71"/>
      <c r="J16" s="71"/>
      <c r="K16" s="71"/>
      <c r="L16" s="71"/>
    </row>
    <row r="17" spans="3:13" x14ac:dyDescent="0.25">
      <c r="C17" s="70" t="s">
        <v>8</v>
      </c>
      <c r="D17" s="70"/>
      <c r="E17" s="70"/>
      <c r="F17" s="70"/>
      <c r="G17" s="71" t="s">
        <v>82</v>
      </c>
      <c r="H17" s="71"/>
      <c r="I17" s="71"/>
      <c r="J17" s="71"/>
      <c r="K17" s="71"/>
      <c r="L17" s="71"/>
    </row>
    <row r="18" spans="3:13" ht="32.450000000000003" customHeight="1" x14ac:dyDescent="0.25">
      <c r="C18" s="70" t="s">
        <v>9</v>
      </c>
      <c r="D18" s="70"/>
      <c r="E18" s="70"/>
      <c r="F18" s="70"/>
      <c r="G18" s="72" t="s">
        <v>83</v>
      </c>
      <c r="H18" s="71"/>
      <c r="I18" s="71"/>
      <c r="J18" s="71"/>
      <c r="K18" s="71"/>
      <c r="L18" s="71"/>
    </row>
    <row r="19" spans="3:13" ht="61.15" customHeight="1" x14ac:dyDescent="0.25">
      <c r="C19" s="70" t="s">
        <v>35</v>
      </c>
      <c r="D19" s="70"/>
      <c r="E19" s="70"/>
      <c r="F19" s="70"/>
      <c r="G19" s="72" t="s">
        <v>84</v>
      </c>
      <c r="H19" s="71"/>
      <c r="I19" s="71"/>
      <c r="J19" s="71"/>
      <c r="K19" s="71"/>
      <c r="L19" s="71"/>
    </row>
    <row r="20" spans="3:13" x14ac:dyDescent="0.25">
      <c r="C20" s="70" t="s">
        <v>10</v>
      </c>
      <c r="D20" s="70"/>
      <c r="E20" s="70"/>
      <c r="F20" s="70"/>
      <c r="G20" s="71" t="s">
        <v>85</v>
      </c>
      <c r="H20" s="71"/>
      <c r="I20" s="71"/>
      <c r="J20" s="71"/>
      <c r="K20" s="71"/>
      <c r="L20" s="71"/>
    </row>
    <row r="21" spans="3:13" x14ac:dyDescent="0.25">
      <c r="D21" s="17"/>
      <c r="E21" s="17"/>
    </row>
    <row r="22" spans="3:13" x14ac:dyDescent="0.25">
      <c r="C22" s="82" t="s">
        <v>11</v>
      </c>
      <c r="D22" s="82"/>
      <c r="E22" s="83"/>
      <c r="F22" s="83"/>
      <c r="G22" s="83"/>
      <c r="H22" s="83"/>
      <c r="I22" s="83"/>
      <c r="J22" s="83"/>
      <c r="K22" s="83"/>
      <c r="L22" s="83"/>
    </row>
    <row r="24" spans="3:13" x14ac:dyDescent="0.25">
      <c r="C24" s="84" t="s">
        <v>12</v>
      </c>
      <c r="D24" s="84"/>
      <c r="E24" s="84"/>
      <c r="F24" s="84"/>
      <c r="G24" s="84"/>
      <c r="H24" s="84"/>
      <c r="I24" s="84"/>
      <c r="J24" s="84"/>
      <c r="K24" s="84"/>
      <c r="L24" s="84"/>
    </row>
    <row r="25" spans="3:13" s="12" customFormat="1" ht="27.75" customHeight="1" x14ac:dyDescent="0.25">
      <c r="C25" s="86" t="s">
        <v>13</v>
      </c>
      <c r="D25" s="86"/>
      <c r="E25" s="18" t="s">
        <v>14</v>
      </c>
      <c r="F25" s="18" t="s">
        <v>37</v>
      </c>
      <c r="G25" s="89" t="s">
        <v>38</v>
      </c>
      <c r="H25" s="89"/>
      <c r="I25" s="89"/>
      <c r="J25" s="89"/>
      <c r="K25" s="13"/>
      <c r="L25" s="14"/>
      <c r="M25" s="14"/>
    </row>
    <row r="26" spans="3:13" s="12" customFormat="1" ht="19.5" customHeight="1" x14ac:dyDescent="0.25">
      <c r="C26" s="87" t="s">
        <v>86</v>
      </c>
      <c r="D26" s="88"/>
      <c r="E26" s="16" t="s">
        <v>86</v>
      </c>
      <c r="F26" s="16" t="s">
        <v>86</v>
      </c>
      <c r="G26" s="71" t="s">
        <v>86</v>
      </c>
      <c r="H26" s="71"/>
      <c r="I26" s="71"/>
      <c r="J26" s="71"/>
      <c r="K26" s="13"/>
      <c r="L26" s="14"/>
      <c r="M26" s="14"/>
    </row>
    <row r="27" spans="3:13" x14ac:dyDescent="0.25">
      <c r="C27" s="19"/>
      <c r="D27" s="19"/>
      <c r="E27" s="19"/>
      <c r="F27" s="19"/>
    </row>
    <row r="28" spans="3:13" x14ac:dyDescent="0.25">
      <c r="C28" s="84" t="s">
        <v>15</v>
      </c>
      <c r="D28" s="84"/>
      <c r="E28" s="84"/>
      <c r="F28" s="84"/>
      <c r="G28" s="84"/>
    </row>
    <row r="29" spans="3:13" x14ac:dyDescent="0.25">
      <c r="C29" s="84" t="s">
        <v>16</v>
      </c>
      <c r="D29" s="84"/>
      <c r="E29" s="84"/>
      <c r="F29" s="84"/>
      <c r="G29" s="84"/>
      <c r="H29" s="84"/>
    </row>
    <row r="30" spans="3:13" x14ac:dyDescent="0.25">
      <c r="D30" s="17"/>
      <c r="E30" s="17"/>
    </row>
    <row r="31" spans="3:13" x14ac:dyDescent="0.25">
      <c r="C31" s="84" t="s">
        <v>17</v>
      </c>
      <c r="D31" s="84"/>
      <c r="E31" s="84"/>
      <c r="F31" s="84"/>
      <c r="G31" s="84"/>
      <c r="H31" s="84"/>
    </row>
    <row r="32" spans="3:13" x14ac:dyDescent="0.25">
      <c r="C32" s="18" t="s">
        <v>18</v>
      </c>
      <c r="D32" s="18"/>
      <c r="E32" s="86" t="s">
        <v>19</v>
      </c>
      <c r="F32" s="86"/>
      <c r="G32" s="86"/>
    </row>
    <row r="33" spans="1:13" x14ac:dyDescent="0.25">
      <c r="C33" s="18" t="s">
        <v>86</v>
      </c>
      <c r="D33" s="18" t="s">
        <v>86</v>
      </c>
      <c r="E33" s="86" t="s">
        <v>86</v>
      </c>
      <c r="F33" s="86"/>
      <c r="G33" s="86"/>
    </row>
    <row r="34" spans="1:13" x14ac:dyDescent="0.25">
      <c r="C34" s="16"/>
      <c r="D34" s="20"/>
      <c r="E34" s="71"/>
      <c r="F34" s="71"/>
      <c r="G34" s="71"/>
    </row>
    <row r="35" spans="1:13" x14ac:dyDescent="0.25">
      <c r="D35" s="17"/>
    </row>
    <row r="36" spans="1:13" ht="31.5" customHeight="1" x14ac:dyDescent="0.25">
      <c r="C36" s="82" t="s">
        <v>20</v>
      </c>
      <c r="D36" s="82"/>
      <c r="E36" s="82"/>
      <c r="F36" s="82"/>
      <c r="G36" s="82"/>
      <c r="H36" s="82"/>
      <c r="I36" s="82"/>
      <c r="J36" s="82"/>
      <c r="K36" s="82"/>
      <c r="L36" s="82"/>
    </row>
    <row r="37" spans="1:13" ht="15" customHeight="1" x14ac:dyDescent="0.25">
      <c r="C37" s="21"/>
      <c r="D37" s="15"/>
      <c r="E37" s="15"/>
      <c r="F37" s="21"/>
      <c r="G37" s="21"/>
      <c r="H37" s="21"/>
      <c r="I37" s="21"/>
      <c r="J37" s="50"/>
      <c r="K37" s="50"/>
      <c r="L37" s="51"/>
    </row>
    <row r="38" spans="1:13" ht="28.9" customHeight="1" x14ac:dyDescent="0.25">
      <c r="B38" s="90" t="s">
        <v>46</v>
      </c>
      <c r="C38" s="90"/>
      <c r="D38" s="90"/>
      <c r="E38" s="90"/>
      <c r="F38" s="90"/>
      <c r="G38" s="90"/>
      <c r="H38" s="90"/>
      <c r="I38" s="90"/>
      <c r="J38" s="90"/>
      <c r="K38" s="90"/>
      <c r="L38" s="90"/>
      <c r="M38" s="90"/>
    </row>
    <row r="39" spans="1:13" ht="18.75" customHeight="1" x14ac:dyDescent="0.25">
      <c r="A39" s="22"/>
      <c r="B39" s="23"/>
      <c r="C39" s="85"/>
      <c r="D39" s="85"/>
      <c r="E39" s="85"/>
      <c r="F39" s="85"/>
      <c r="G39" s="23"/>
      <c r="H39" s="23"/>
      <c r="I39" s="23"/>
      <c r="J39" s="52"/>
      <c r="K39" s="52"/>
      <c r="L39" s="53"/>
      <c r="M39" s="53"/>
    </row>
    <row r="40" spans="1:13" ht="62.25" customHeight="1" x14ac:dyDescent="0.25">
      <c r="A40" s="24" t="s">
        <v>21</v>
      </c>
      <c r="B40" s="24" t="s">
        <v>40</v>
      </c>
      <c r="C40" s="25" t="s">
        <v>22</v>
      </c>
      <c r="D40" s="26" t="s">
        <v>34</v>
      </c>
      <c r="E40" s="27" t="s">
        <v>23</v>
      </c>
      <c r="F40" s="28" t="s">
        <v>24</v>
      </c>
      <c r="G40" s="29" t="s">
        <v>25</v>
      </c>
      <c r="H40" s="28" t="s">
        <v>47</v>
      </c>
      <c r="I40" s="30" t="s">
        <v>36</v>
      </c>
      <c r="J40" s="31" t="s">
        <v>26</v>
      </c>
      <c r="K40" s="31" t="s">
        <v>27</v>
      </c>
      <c r="L40" s="32" t="s">
        <v>28</v>
      </c>
      <c r="M40" s="32" t="s">
        <v>29</v>
      </c>
    </row>
    <row r="41" spans="1:13" ht="12" customHeight="1" x14ac:dyDescent="0.25">
      <c r="A41" s="1">
        <v>1</v>
      </c>
      <c r="B41" s="1" t="s">
        <v>30</v>
      </c>
      <c r="C41" s="2">
        <v>3</v>
      </c>
      <c r="D41" s="2">
        <v>4</v>
      </c>
      <c r="E41" s="98">
        <v>5</v>
      </c>
      <c r="F41" s="99"/>
      <c r="G41" s="2">
        <v>6</v>
      </c>
      <c r="H41" s="2">
        <v>7</v>
      </c>
      <c r="I41" s="2">
        <v>8</v>
      </c>
      <c r="J41" s="3">
        <v>9</v>
      </c>
      <c r="K41" s="3">
        <v>10</v>
      </c>
      <c r="L41" s="3">
        <v>11</v>
      </c>
      <c r="M41" s="3">
        <v>12</v>
      </c>
    </row>
    <row r="42" spans="1:13" ht="20.25" customHeight="1" x14ac:dyDescent="0.25">
      <c r="A42" s="37" t="s">
        <v>31</v>
      </c>
      <c r="B42" s="38" t="s">
        <v>44</v>
      </c>
      <c r="C42" s="39"/>
      <c r="D42" s="39"/>
      <c r="E42" s="39"/>
      <c r="F42" s="55"/>
      <c r="G42" s="55"/>
      <c r="H42" s="55"/>
      <c r="I42" s="55"/>
      <c r="J42" s="56"/>
      <c r="K42" s="56"/>
      <c r="L42" s="57"/>
      <c r="M42" s="57"/>
    </row>
    <row r="43" spans="1:13" s="36" customFormat="1" ht="100.5" customHeight="1" x14ac:dyDescent="0.25">
      <c r="A43" s="34"/>
      <c r="B43" s="34" t="s">
        <v>41</v>
      </c>
      <c r="C43" s="4" t="s">
        <v>66</v>
      </c>
      <c r="D43" s="9" t="s">
        <v>65</v>
      </c>
      <c r="E43" s="8" t="s">
        <v>48</v>
      </c>
      <c r="F43" s="7" t="s">
        <v>69</v>
      </c>
      <c r="G43" s="7" t="s">
        <v>32</v>
      </c>
      <c r="H43" s="35">
        <v>144</v>
      </c>
      <c r="I43" s="58">
        <v>0.05</v>
      </c>
      <c r="J43" s="34">
        <v>0.69</v>
      </c>
      <c r="K43" s="54">
        <f>J43*1.05</f>
        <v>0.72</v>
      </c>
      <c r="L43" s="54">
        <f>H43*J43</f>
        <v>99.36</v>
      </c>
      <c r="M43" s="54">
        <f>L43*1.05</f>
        <v>104.33</v>
      </c>
    </row>
    <row r="44" spans="1:13" s="36" customFormat="1" ht="104.25" customHeight="1" x14ac:dyDescent="0.25">
      <c r="A44" s="34"/>
      <c r="B44" s="34" t="s">
        <v>42</v>
      </c>
      <c r="C44" s="6" t="s">
        <v>67</v>
      </c>
      <c r="D44" s="9" t="s">
        <v>65</v>
      </c>
      <c r="E44" s="8" t="s">
        <v>49</v>
      </c>
      <c r="F44" s="7" t="s">
        <v>70</v>
      </c>
      <c r="G44" s="7" t="s">
        <v>32</v>
      </c>
      <c r="H44" s="35">
        <v>360</v>
      </c>
      <c r="I44" s="58">
        <v>0.05</v>
      </c>
      <c r="J44" s="34">
        <v>1.1599999999999999</v>
      </c>
      <c r="K44" s="54">
        <f>J44*1.05</f>
        <v>1.22</v>
      </c>
      <c r="L44" s="54">
        <f>H44*J44</f>
        <v>417.6</v>
      </c>
      <c r="M44" s="54">
        <f>L44*1.05</f>
        <v>438.48</v>
      </c>
    </row>
    <row r="45" spans="1:13" s="36" customFormat="1" ht="21" customHeight="1" x14ac:dyDescent="0.25">
      <c r="A45" s="95" t="s">
        <v>43</v>
      </c>
      <c r="B45" s="96"/>
      <c r="C45" s="96"/>
      <c r="D45" s="96"/>
      <c r="E45" s="96"/>
      <c r="F45" s="96"/>
      <c r="G45" s="96"/>
      <c r="H45" s="96"/>
      <c r="I45" s="96"/>
      <c r="J45" s="96"/>
      <c r="K45" s="97"/>
      <c r="L45" s="59">
        <f>SUM(L43:L44)</f>
        <v>516.96</v>
      </c>
      <c r="M45" s="59">
        <f>L45*1.05</f>
        <v>542.80999999999995</v>
      </c>
    </row>
    <row r="46" spans="1:13" ht="19.5" customHeight="1" x14ac:dyDescent="0.25">
      <c r="A46" s="40" t="s">
        <v>33</v>
      </c>
      <c r="B46" s="41" t="s">
        <v>50</v>
      </c>
      <c r="C46" s="42"/>
      <c r="D46" s="42"/>
      <c r="E46" s="42"/>
      <c r="F46" s="60"/>
      <c r="G46" s="60"/>
      <c r="H46" s="60"/>
      <c r="I46" s="60"/>
      <c r="J46" s="61"/>
      <c r="K46" s="61"/>
      <c r="L46" s="62"/>
      <c r="M46" s="62"/>
    </row>
    <row r="47" spans="1:13" s="36" customFormat="1" ht="136.5" customHeight="1" x14ac:dyDescent="0.25">
      <c r="A47" s="34"/>
      <c r="B47" s="34"/>
      <c r="C47" s="6" t="s">
        <v>71</v>
      </c>
      <c r="D47" s="9" t="s">
        <v>68</v>
      </c>
      <c r="E47" s="8" t="s">
        <v>51</v>
      </c>
      <c r="F47" s="7" t="s">
        <v>72</v>
      </c>
      <c r="G47" s="7" t="s">
        <v>32</v>
      </c>
      <c r="H47" s="35">
        <v>144</v>
      </c>
      <c r="I47" s="58">
        <v>0.05</v>
      </c>
      <c r="J47" s="54">
        <v>3.1</v>
      </c>
      <c r="K47" s="54">
        <f>J47*1.05</f>
        <v>3.26</v>
      </c>
      <c r="L47" s="54">
        <f>H47*J47</f>
        <v>446.4</v>
      </c>
      <c r="M47" s="54">
        <f>L47*1.05</f>
        <v>468.72</v>
      </c>
    </row>
    <row r="48" spans="1:13" s="36" customFormat="1" ht="21" customHeight="1" x14ac:dyDescent="0.25">
      <c r="A48" s="100" t="s">
        <v>45</v>
      </c>
      <c r="B48" s="101"/>
      <c r="C48" s="101"/>
      <c r="D48" s="101"/>
      <c r="E48" s="101"/>
      <c r="F48" s="101"/>
      <c r="G48" s="101"/>
      <c r="H48" s="101"/>
      <c r="I48" s="101"/>
      <c r="J48" s="101"/>
      <c r="K48" s="102"/>
      <c r="L48" s="59">
        <f>L47</f>
        <v>446.4</v>
      </c>
      <c r="M48" s="59">
        <f>M47</f>
        <v>468.72</v>
      </c>
    </row>
    <row r="49" spans="1:13" ht="16.5" customHeight="1" x14ac:dyDescent="0.25">
      <c r="A49" s="33">
        <v>9</v>
      </c>
      <c r="B49" s="91" t="s">
        <v>64</v>
      </c>
      <c r="C49" s="91"/>
      <c r="D49" s="91"/>
      <c r="E49" s="91"/>
      <c r="F49" s="91"/>
      <c r="G49" s="91"/>
      <c r="H49" s="91"/>
      <c r="I49" s="91"/>
      <c r="J49" s="91"/>
      <c r="K49" s="91"/>
      <c r="L49" s="91"/>
      <c r="M49" s="91"/>
    </row>
    <row r="50" spans="1:13" s="36" customFormat="1" ht="108" customHeight="1" x14ac:dyDescent="0.25">
      <c r="A50" s="34"/>
      <c r="B50" s="34"/>
      <c r="C50" s="10" t="s">
        <v>74</v>
      </c>
      <c r="D50" s="67" t="s">
        <v>75</v>
      </c>
      <c r="E50" s="68" t="s">
        <v>52</v>
      </c>
      <c r="F50" s="7" t="s">
        <v>73</v>
      </c>
      <c r="G50" s="7" t="s">
        <v>32</v>
      </c>
      <c r="H50" s="35">
        <v>360</v>
      </c>
      <c r="I50" s="58">
        <v>0.05</v>
      </c>
      <c r="J50" s="54">
        <v>0.31</v>
      </c>
      <c r="K50" s="54">
        <f>J50*1.05</f>
        <v>0.33</v>
      </c>
      <c r="L50" s="54">
        <f>H50*J50</f>
        <v>111.6</v>
      </c>
      <c r="M50" s="54">
        <f>L50*1.05</f>
        <v>117.18</v>
      </c>
    </row>
    <row r="51" spans="1:13" s="36" customFormat="1" ht="20.25" customHeight="1" x14ac:dyDescent="0.25">
      <c r="A51" s="95" t="s">
        <v>53</v>
      </c>
      <c r="B51" s="96"/>
      <c r="C51" s="96"/>
      <c r="D51" s="96"/>
      <c r="E51" s="96"/>
      <c r="F51" s="96"/>
      <c r="G51" s="96"/>
      <c r="H51" s="96"/>
      <c r="I51" s="96"/>
      <c r="J51" s="96"/>
      <c r="K51" s="97"/>
      <c r="L51" s="59">
        <f>L50</f>
        <v>111.6</v>
      </c>
      <c r="M51" s="59">
        <f>M50</f>
        <v>117.18</v>
      </c>
    </row>
    <row r="52" spans="1:13" x14ac:dyDescent="0.25">
      <c r="A52" s="43"/>
      <c r="B52" s="5"/>
      <c r="C52" s="5"/>
      <c r="D52" s="5"/>
      <c r="E52" s="43"/>
      <c r="F52" s="5"/>
      <c r="G52" s="5"/>
      <c r="H52" s="5"/>
      <c r="I52" s="5"/>
      <c r="J52" s="63"/>
      <c r="K52" s="63"/>
      <c r="L52" s="64"/>
      <c r="M52" s="64"/>
    </row>
    <row r="53" spans="1:13" x14ac:dyDescent="0.25">
      <c r="A53" s="43"/>
      <c r="B53" s="5"/>
      <c r="C53" s="5"/>
      <c r="D53" s="5"/>
      <c r="E53" s="43"/>
      <c r="F53" s="5"/>
      <c r="G53" s="5"/>
      <c r="H53" s="5"/>
      <c r="I53" s="5"/>
      <c r="J53" s="63"/>
      <c r="K53" s="63"/>
      <c r="L53" s="64"/>
      <c r="M53" s="64"/>
    </row>
    <row r="54" spans="1:13" s="36" customFormat="1" x14ac:dyDescent="0.25">
      <c r="B54" s="44" t="s">
        <v>55</v>
      </c>
      <c r="C54" s="45"/>
      <c r="D54" s="45"/>
      <c r="F54" s="45"/>
      <c r="G54" s="45"/>
      <c r="H54" s="45"/>
      <c r="I54" s="45"/>
      <c r="J54" s="65"/>
      <c r="K54" s="65"/>
      <c r="L54" s="66"/>
      <c r="M54" s="66"/>
    </row>
    <row r="55" spans="1:13" s="36" customFormat="1" ht="18" customHeight="1" x14ac:dyDescent="0.25">
      <c r="B55" s="92" t="s">
        <v>56</v>
      </c>
      <c r="C55" s="92"/>
      <c r="D55" s="92"/>
      <c r="E55" s="92"/>
      <c r="F55" s="92"/>
      <c r="G55" s="92"/>
      <c r="H55" s="92"/>
      <c r="I55" s="92"/>
      <c r="J55" s="92"/>
      <c r="K55" s="92"/>
      <c r="L55" s="92"/>
      <c r="M55" s="92"/>
    </row>
    <row r="56" spans="1:13" s="36" customFormat="1" x14ac:dyDescent="0.25">
      <c r="A56" s="46"/>
      <c r="B56" s="93"/>
      <c r="C56" s="94"/>
      <c r="D56" s="94"/>
      <c r="E56" s="94"/>
      <c r="F56" s="94"/>
      <c r="G56" s="94"/>
      <c r="H56" s="94"/>
      <c r="I56" s="94"/>
      <c r="J56" s="94"/>
      <c r="K56" s="94"/>
      <c r="L56" s="94"/>
      <c r="M56" s="94"/>
    </row>
    <row r="57" spans="1:13" x14ac:dyDescent="0.25">
      <c r="A57" s="43"/>
      <c r="B57" s="5"/>
      <c r="C57" s="5"/>
      <c r="D57" s="5"/>
      <c r="E57" s="43"/>
      <c r="F57" s="5"/>
      <c r="G57" s="5"/>
      <c r="H57" s="5"/>
      <c r="I57" s="5"/>
      <c r="J57" s="63"/>
      <c r="K57" s="63"/>
      <c r="L57" s="64"/>
      <c r="M57" s="64"/>
    </row>
    <row r="58" spans="1:13" x14ac:dyDescent="0.25">
      <c r="A58" s="43"/>
      <c r="B58" s="103" t="s">
        <v>57</v>
      </c>
      <c r="C58" s="103"/>
      <c r="D58" s="103"/>
      <c r="E58" s="103"/>
      <c r="F58" s="103"/>
      <c r="G58" s="5"/>
      <c r="H58" s="5"/>
      <c r="I58" s="5"/>
      <c r="J58" s="63"/>
      <c r="K58" s="63"/>
      <c r="L58" s="64"/>
      <c r="M58" s="64"/>
    </row>
    <row r="59" spans="1:13" x14ac:dyDescent="0.25">
      <c r="A59" s="43"/>
      <c r="B59" s="47" t="s">
        <v>18</v>
      </c>
      <c r="C59" s="104" t="s">
        <v>58</v>
      </c>
      <c r="D59" s="104"/>
      <c r="E59" s="104"/>
      <c r="F59" s="47" t="s">
        <v>59</v>
      </c>
      <c r="G59" s="5"/>
      <c r="H59" s="5"/>
      <c r="I59" s="5"/>
      <c r="J59" s="63"/>
      <c r="K59" s="63"/>
      <c r="L59" s="64"/>
      <c r="M59" s="64"/>
    </row>
    <row r="60" spans="1:13" x14ac:dyDescent="0.25">
      <c r="A60" s="43"/>
      <c r="B60" s="48">
        <v>1</v>
      </c>
      <c r="C60" s="105" t="s">
        <v>91</v>
      </c>
      <c r="D60" s="105"/>
      <c r="E60" s="105"/>
      <c r="F60" s="48">
        <v>2</v>
      </c>
      <c r="G60" s="5"/>
      <c r="H60" s="5"/>
      <c r="I60" s="5"/>
      <c r="J60" s="63"/>
      <c r="K60" s="63"/>
      <c r="L60" s="64"/>
      <c r="M60" s="64"/>
    </row>
    <row r="61" spans="1:13" x14ac:dyDescent="0.25">
      <c r="A61" s="43"/>
      <c r="B61" s="48">
        <v>2</v>
      </c>
      <c r="C61" s="105" t="s">
        <v>92</v>
      </c>
      <c r="D61" s="105"/>
      <c r="E61" s="105"/>
      <c r="F61" s="48">
        <v>1</v>
      </c>
      <c r="G61" s="5"/>
      <c r="H61" s="5"/>
      <c r="I61" s="5"/>
      <c r="J61" s="63"/>
      <c r="K61" s="63"/>
      <c r="L61" s="64"/>
      <c r="M61" s="64"/>
    </row>
    <row r="62" spans="1:13" x14ac:dyDescent="0.25">
      <c r="A62" s="43"/>
      <c r="B62" s="5"/>
      <c r="C62" s="5"/>
      <c r="D62" s="5"/>
      <c r="E62" s="43"/>
      <c r="F62" s="5"/>
      <c r="G62" s="5"/>
      <c r="H62" s="5"/>
      <c r="I62" s="5"/>
      <c r="J62" s="63"/>
      <c r="K62" s="63"/>
      <c r="L62" s="64"/>
      <c r="M62" s="64"/>
    </row>
    <row r="63" spans="1:13" x14ac:dyDescent="0.25">
      <c r="A63" s="43"/>
      <c r="B63" s="106" t="s">
        <v>90</v>
      </c>
      <c r="C63" s="106"/>
      <c r="D63" s="106"/>
      <c r="E63" s="106"/>
      <c r="F63" s="5"/>
      <c r="G63" s="5"/>
      <c r="H63" s="5"/>
      <c r="I63" s="5"/>
      <c r="J63" s="63"/>
      <c r="K63" s="63"/>
      <c r="L63" s="64"/>
      <c r="M63" s="64"/>
    </row>
    <row r="64" spans="1:13" x14ac:dyDescent="0.25">
      <c r="A64" s="43"/>
      <c r="B64" s="5"/>
      <c r="C64" s="5"/>
      <c r="D64" s="5"/>
      <c r="E64" s="43"/>
      <c r="F64" s="5"/>
      <c r="G64" s="5"/>
      <c r="H64" s="5"/>
      <c r="I64" s="5"/>
      <c r="J64" s="63"/>
      <c r="K64" s="63"/>
      <c r="L64" s="64"/>
      <c r="M64" s="64"/>
    </row>
    <row r="65" spans="1:13" x14ac:dyDescent="0.25">
      <c r="A65" s="107" t="s">
        <v>87</v>
      </c>
      <c r="B65" s="107"/>
      <c r="C65" s="107"/>
      <c r="D65" s="5"/>
      <c r="E65" s="5" t="s">
        <v>60</v>
      </c>
      <c r="F65" s="107" t="s">
        <v>88</v>
      </c>
      <c r="G65" s="107"/>
      <c r="H65" s="107"/>
      <c r="I65" s="5"/>
      <c r="J65" s="63"/>
      <c r="K65" s="63"/>
      <c r="L65" s="64"/>
      <c r="M65" s="64"/>
    </row>
    <row r="66" spans="1:13" ht="14.45" customHeight="1" x14ac:dyDescent="0.25">
      <c r="A66" s="109" t="s">
        <v>61</v>
      </c>
      <c r="B66" s="109"/>
      <c r="C66" s="109"/>
      <c r="D66" s="5"/>
      <c r="E66" s="5" t="s">
        <v>62</v>
      </c>
      <c r="F66" s="108" t="s">
        <v>63</v>
      </c>
      <c r="G66" s="108"/>
      <c r="H66" s="108"/>
      <c r="I66" s="5"/>
      <c r="J66" s="63"/>
      <c r="K66" s="63"/>
      <c r="L66" s="64"/>
      <c r="M66" s="64"/>
    </row>
    <row r="67" spans="1:13" x14ac:dyDescent="0.25">
      <c r="A67" s="43"/>
      <c r="B67" s="5"/>
      <c r="C67" s="5"/>
      <c r="D67" s="5"/>
      <c r="E67" s="43"/>
      <c r="F67" s="5"/>
      <c r="G67" s="5"/>
      <c r="H67" s="5"/>
      <c r="I67" s="5"/>
      <c r="J67" s="63"/>
      <c r="K67" s="63"/>
      <c r="L67" s="64"/>
      <c r="M67" s="64"/>
    </row>
    <row r="68" spans="1:13" x14ac:dyDescent="0.25">
      <c r="A68" s="43"/>
      <c r="B68" s="5"/>
      <c r="C68" s="5"/>
      <c r="D68" s="5"/>
      <c r="E68" s="43"/>
      <c r="F68" s="5"/>
      <c r="G68" s="5"/>
      <c r="H68" s="5"/>
      <c r="I68" s="5"/>
      <c r="J68" s="63"/>
      <c r="K68" s="63"/>
      <c r="L68" s="64"/>
      <c r="M68" s="64"/>
    </row>
    <row r="69" spans="1:13" x14ac:dyDescent="0.25">
      <c r="A69" s="43"/>
      <c r="B69" s="108"/>
      <c r="C69" s="108"/>
      <c r="D69" s="108"/>
      <c r="E69" s="108"/>
      <c r="F69" s="108"/>
      <c r="G69" s="108"/>
      <c r="H69" s="108"/>
      <c r="I69" s="5"/>
      <c r="J69" s="63"/>
      <c r="K69" s="63"/>
      <c r="L69" s="64"/>
      <c r="M69" s="64"/>
    </row>
    <row r="70" spans="1:13" x14ac:dyDescent="0.25">
      <c r="A70" s="43"/>
      <c r="B70" s="5"/>
      <c r="C70" s="5"/>
      <c r="D70" s="5"/>
      <c r="E70" s="43"/>
      <c r="F70" s="5"/>
      <c r="G70" s="5"/>
      <c r="H70" s="5"/>
      <c r="I70" s="5"/>
      <c r="J70" s="63"/>
      <c r="K70" s="63"/>
      <c r="L70" s="64"/>
      <c r="M70" s="64"/>
    </row>
  </sheetData>
  <mergeCells count="60">
    <mergeCell ref="F65:H65"/>
    <mergeCell ref="F66:H66"/>
    <mergeCell ref="B69:H69"/>
    <mergeCell ref="A66:C66"/>
    <mergeCell ref="A65:C65"/>
    <mergeCell ref="B58:F58"/>
    <mergeCell ref="C59:E59"/>
    <mergeCell ref="C60:E60"/>
    <mergeCell ref="C61:E61"/>
    <mergeCell ref="B63:E63"/>
    <mergeCell ref="B49:M49"/>
    <mergeCell ref="B55:M55"/>
    <mergeCell ref="B56:M56"/>
    <mergeCell ref="A51:K51"/>
    <mergeCell ref="E41:F41"/>
    <mergeCell ref="A48:K48"/>
    <mergeCell ref="A45:K45"/>
    <mergeCell ref="C39:F39"/>
    <mergeCell ref="C25:D25"/>
    <mergeCell ref="C26:D26"/>
    <mergeCell ref="G25:J25"/>
    <mergeCell ref="G26:J26"/>
    <mergeCell ref="C28:G28"/>
    <mergeCell ref="C29:H29"/>
    <mergeCell ref="C31:H31"/>
    <mergeCell ref="E32:G32"/>
    <mergeCell ref="B38:M38"/>
    <mergeCell ref="E33:G33"/>
    <mergeCell ref="E34:G34"/>
    <mergeCell ref="C36:L36"/>
    <mergeCell ref="C22:L22"/>
    <mergeCell ref="C24:L24"/>
    <mergeCell ref="G19:L19"/>
    <mergeCell ref="G20:L20"/>
    <mergeCell ref="C19:F19"/>
    <mergeCell ref="C20:F20"/>
    <mergeCell ref="G16:L16"/>
    <mergeCell ref="G17:L17"/>
    <mergeCell ref="G18:L18"/>
    <mergeCell ref="C16:F16"/>
    <mergeCell ref="C17:F17"/>
    <mergeCell ref="C18:F18"/>
    <mergeCell ref="H1:L1"/>
    <mergeCell ref="A7:E7"/>
    <mergeCell ref="A8:L8"/>
    <mergeCell ref="H2:J2"/>
    <mergeCell ref="A4:L4"/>
    <mergeCell ref="G9:H9"/>
    <mergeCell ref="C10:F10"/>
    <mergeCell ref="G10:L10"/>
    <mergeCell ref="C14:F14"/>
    <mergeCell ref="C15:F15"/>
    <mergeCell ref="C11:F11"/>
    <mergeCell ref="C12:F12"/>
    <mergeCell ref="C13:F13"/>
    <mergeCell ref="G11:L11"/>
    <mergeCell ref="G12:L12"/>
    <mergeCell ref="G13:L13"/>
    <mergeCell ref="G14:L14"/>
    <mergeCell ref="G15:L15"/>
  </mergeCells>
  <hyperlinks>
    <hyperlink ref="G14" r:id="rId1" xr:uid="{56AAEE4A-811D-497B-A851-682CB94C928A}"/>
  </hyperlinks>
  <pageMargins left="0.31496062992125984" right="0.11811023622047245" top="0.74803149606299213" bottom="0.55118110236220474" header="0.31496062992125984" footer="0.31496062992125984"/>
  <pageSetup paperSize="9" scale="6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savickienezi</dc:creator>
  <cp:lastModifiedBy>zivsav</cp:lastModifiedBy>
  <cp:lastPrinted>2024-02-05T13:43:42Z</cp:lastPrinted>
  <dcterms:created xsi:type="dcterms:W3CDTF">2018-01-29T12:07:52Z</dcterms:created>
  <dcterms:modified xsi:type="dcterms:W3CDTF">2024-02-07T08:35:27Z</dcterms:modified>
</cp:coreProperties>
</file>