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rasbuz\Documents\INVENTORIUS CVP IS\"/>
    </mc:Choice>
  </mc:AlternateContent>
  <xr:revisionPtr revIDLastSave="0" documentId="8_{6BBD1BE9-A8DB-49D4-9972-44544CAD6B95}" xr6:coauthVersionLast="47" xr6:coauthVersionMax="47" xr10:uidLastSave="{00000000-0000-0000-0000-000000000000}"/>
  <bookViews>
    <workbookView xWindow="-120" yWindow="-120" windowWidth="19440" windowHeight="104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5" i="1" l="1"/>
  <c r="F39" i="1"/>
  <c r="G44" i="1" s="1"/>
  <c r="G21" i="1"/>
  <c r="F44" i="1" l="1"/>
  <c r="F45" i="1" s="1"/>
  <c r="F46" i="1" s="1"/>
</calcChain>
</file>

<file path=xl/sharedStrings.xml><?xml version="1.0" encoding="utf-8"?>
<sst xmlns="http://schemas.openxmlformats.org/spreadsheetml/2006/main" count="95" uniqueCount="87">
  <si>
    <t>PIRKIMO SĄLYGŲ PRIEDAS "PASIŪLYMO FORMA"</t>
  </si>
  <si>
    <t>MAŽAVERTIS INVENTORIUS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</si>
  <si>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</si>
  <si>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</si>
  <si>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</si>
  <si>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</si>
  <si>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</si>
  <si>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</si>
  <si>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</si>
  <si>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</si>
  <si>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</si>
  <si>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</si>
  <si>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</si>
  <si>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</si>
  <si>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</si>
  <si>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</si>
  <si>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</si>
  <si>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</si>
  <si>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</si>
  <si>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</si>
  <si>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</si>
  <si>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</si>
  <si>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</si>
  <si>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</si>
  <si>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</si>
  <si>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</si>
  <si>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</si>
  <si>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</si>
  <si>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</si>
  <si>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</si>
  <si>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Kaina be PVM, Eur</t>
  </si>
  <si>
    <t>Suma be PVM, Eur</t>
  </si>
  <si>
    <t>Siūlomos prekės pavadinimas, gamintojas, kodas</t>
  </si>
  <si>
    <t>Tiekėjo siūlomi parametrai ir parametrą pagrindžiantys dokumentai</t>
  </si>
  <si>
    <t>vnt.</t>
  </si>
  <si>
    <t>Suma be PVM</t>
  </si>
  <si>
    <t>Taikomas PVM dydis (%)</t>
  </si>
  <si>
    <t>PVM suma</t>
  </si>
  <si>
    <t>Suma su PVM</t>
  </si>
  <si>
    <t>20. DALIS</t>
  </si>
  <si>
    <t>GLIUKOMETRAS</t>
  </si>
  <si>
    <t>20.</t>
  </si>
  <si>
    <t>Gliukometras</t>
  </si>
  <si>
    <t>20.1.</t>
  </si>
  <si>
    <t>20.1.1.</t>
  </si>
  <si>
    <t>Automatinis pranešimas esant per mažam kraujo kiekiui</t>
  </si>
  <si>
    <t>20.1.2.</t>
  </si>
  <si>
    <t>20.1.3.</t>
  </si>
  <si>
    <t>Rezultatų žymėjimas „Prieš valgį“ ar „Po valgio“</t>
  </si>
  <si>
    <t>20.1.4.</t>
  </si>
  <si>
    <t>Automatinis kodavimas, mėginio tūris ne daugiau 0,75 μL kraujyje.</t>
  </si>
  <si>
    <t>Rinkinį sudaro: matuoklis, 10 testų juostelių, 10 adatėlių, piršto dūriklis+ 50 testų juostelių</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</si>
  <si>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</si>
  <si>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</si>
  <si>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</si>
  <si>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</si>
  <si>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</si>
  <si>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</si>
  <si>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</si>
  <si>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</si>
  <si>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</si>
  <si>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</si>
  <si>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</si>
  <si>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</si>
  <si>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</si>
  <si>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</si>
  <si>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</si>
  <si>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</si>
  <si>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</si>
  <si>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</si>
  <si>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</si>
  <si>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</si>
  <si>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</si>
  <si>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</si>
  <si>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7877-2 2023-12-12 12:53:15</t>
  </si>
  <si>
    <t>6. Pasiūlymų formoje būtina palikti tik siūlomas pirkimo dalis. Nepasiūlytas pirkimo dalis būtina IŠTRINTI.</t>
  </si>
  <si>
    <t>Contour plus ELITE NAUDOTOJO VADOVAS, žr.8, 66 psl. Contour Plus juostelių naudojimo instrukcija, C Plus Elite _IVDD_DoC_V3_May_22, CE 711083 Rev6_Exp 31-12-24</t>
  </si>
  <si>
    <t>Vilnius</t>
  </si>
  <si>
    <t>2024-01-19</t>
  </si>
  <si>
    <t>Allium UPI UAB</t>
  </si>
  <si>
    <t>LT108491716</t>
  </si>
  <si>
    <t>Kintų g. 11, 09301 Vilnius</t>
  </si>
  <si>
    <t>„Swedbank” AB
b/k 73000
a/s LT867300010082426780
SWIFT kodas HABALT22</t>
  </si>
  <si>
    <t>Direktorė Kristina Gražulienė</t>
  </si>
  <si>
    <t>8(5)2699217;  info@allium.lt</t>
  </si>
  <si>
    <t>REF. 90009069 Contour plus ELITE. Ascensia Diabetes Care, Šveicarija</t>
  </si>
  <si>
    <t xml:space="preserve">Gliukometras, 10 vnt. testų juostelių, 10 vnt. adatėlių, piršto dūriklis, 50 vnt. testų juostelių REF. 84628493 Contour plus juostelės N50, BAR kodas 5016003659904 Microlet lancetai N25.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</si>
</sst>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rgb="FFC00000"/>
        <bgColor rgb="FFBFBFBF"/>
      </patternFill>
    </fill>
    <fill>
      <patternFill patternType="solid">
        <fgColor rgb="FFC00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1" xfId="0" applyFont="1" applyFill="1" applyBorder="1"/>
    <xf numFmtId="0" fontId="1" fillId="4" borderId="21" xfId="0" applyFont="1" applyFill="1" applyBorder="1"/>
    <xf numFmtId="0" fontId="1" fillId="6" borderId="21" xfId="0" applyFont="1" applyFill="1" applyBorder="1" applyProtection="1">
      <protection locked="0"/>
    </xf>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7" borderId="0" xfId="0" applyFont="1" applyFill="1" applyProtection="1">
      <protection locked="0"/>
    </xf>
    <xf numFmtId="0" fontId="2" fillId="4" borderId="21" xfId="0" applyFont="1" applyFill="1" applyBorder="1" applyAlignment="1">
      <alignment wrapText="1"/>
    </xf>
    <xf numFmtId="0" fontId="2" fillId="4" borderId="21" xfId="0" applyFont="1" applyFill="1" applyBorder="1" applyAlignment="1">
      <alignment vertical="center" wrapText="1"/>
    </xf>
    <xf numFmtId="0" fontId="1" fillId="4" borderId="21" xfId="0" applyFont="1" applyFill="1" applyBorder="1" applyAlignment="1">
      <alignment wrapText="1"/>
    </xf>
    <xf numFmtId="0" fontId="1" fillId="8" borderId="0" xfId="0" applyFont="1" applyFill="1"/>
    <xf numFmtId="0" fontId="1" fillId="9" borderId="0" xfId="0" applyFont="1" applyFill="1"/>
    <xf numFmtId="0" fontId="1" fillId="5" borderId="21" xfId="0" applyFont="1" applyFill="1" applyBorder="1" applyAlignment="1" applyProtection="1">
      <alignment wrapText="1"/>
      <protection locked="0"/>
    </xf>
    <xf numFmtId="0" fontId="1" fillId="5" borderId="21" xfId="0" applyFont="1" applyFill="1" applyBorder="1" applyAlignment="1" applyProtection="1">
      <alignment vertical="top" wrapText="1"/>
      <protection locked="0"/>
    </xf>
    <xf numFmtId="14" fontId="1" fillId="5" borderId="1" xfId="0" quotePrefix="1" applyNumberFormat="1" applyFont="1" applyFill="1" applyBorder="1" applyProtection="1">
      <protection locked="0"/>
    </xf>
    <xf numFmtId="0" fontId="1" fillId="5" borderId="1" xfId="0" quotePrefix="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49" fontId="3" fillId="2" borderId="2" xfId="0" applyNumberFormat="1" applyFont="1" applyFill="1" applyBorder="1" applyAlignment="1">
      <alignment horizontal="left" vertical="center" wrapText="1"/>
    </xf>
    <xf numFmtId="0" fontId="0" fillId="0" borderId="20" xfId="0" applyBorder="1"/>
    <xf numFmtId="0" fontId="2" fillId="2" borderId="0" xfId="0" applyFont="1" applyFill="1"/>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1" fillId="2" borderId="5" xfId="0" applyFont="1" applyFill="1" applyBorder="1" applyAlignment="1">
      <alignment horizontal="center" vertical="center" wrapText="1"/>
    </xf>
    <xf numFmtId="0" fontId="0" fillId="0" borderId="11" xfId="0" applyBorder="1"/>
    <xf numFmtId="0" fontId="0" fillId="0" borderId="10" xfId="0" applyBorder="1"/>
    <xf numFmtId="0" fontId="1" fillId="3" borderId="1" xfId="0" applyFont="1" applyFill="1" applyBorder="1" applyAlignment="1" applyProtection="1">
      <alignment horizontal="center" vertical="center" wrapText="1"/>
      <protection locked="0"/>
    </xf>
    <xf numFmtId="0" fontId="0" fillId="0" borderId="14" xfId="0" applyBorder="1"/>
    <xf numFmtId="0" fontId="1" fillId="3" borderId="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5" borderId="15" xfId="0" applyFont="1" applyFill="1" applyBorder="1" applyAlignment="1" applyProtection="1">
      <alignment horizontal="center" vertical="center" wrapText="1"/>
      <protection locked="0"/>
    </xf>
    <xf numFmtId="0" fontId="0" fillId="0" borderId="15" xfId="0" applyBorder="1"/>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2" xfId="0" applyBorder="1"/>
    <xf numFmtId="0" fontId="1" fillId="2" borderId="0" xfId="0" applyFont="1" applyFill="1" applyAlignment="1">
      <alignment horizontal="right"/>
    </xf>
    <xf numFmtId="0" fontId="4" fillId="2" borderId="0" xfId="0" applyFont="1" applyFill="1" applyAlignment="1">
      <alignment horizontal="left" vertical="top" wrapText="1"/>
    </xf>
    <xf numFmtId="0" fontId="1" fillId="5" borderId="1" xfId="0" applyFont="1" applyFill="1" applyBorder="1" applyAlignment="1" applyProtection="1">
      <alignment horizontal="left" vertical="center" wrapText="1"/>
      <protection locked="0"/>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2" fillId="2" borderId="0" xfId="0" applyFont="1" applyFill="1" applyAlignment="1">
      <alignment horizontal="left" vertical="center" wrapText="1"/>
    </xf>
    <xf numFmtId="0" fontId="1" fillId="3" borderId="8" xfId="0" applyFont="1" applyFill="1" applyBorder="1" applyAlignment="1" applyProtection="1">
      <alignment horizontal="center" vertical="center" wrapText="1"/>
      <protection locked="0"/>
    </xf>
    <xf numFmtId="0" fontId="2" fillId="2" borderId="0" xfId="0" applyFont="1" applyFill="1" applyAlignment="1">
      <alignment horizontal="left"/>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6"/>
  <sheetViews>
    <sheetView tabSelected="1" zoomScale="80" zoomScaleNormal="80" workbookViewId="0">
      <selection activeCell="I30" sqref="I30"/>
    </sheetView>
  </sheetViews>
  <sheetFormatPr defaultColWidth="10.875" defaultRowHeight="15" x14ac:dyDescent="0.25"/>
  <cols>
    <col min="1" max="1" width="9.125" style="1" customWidth="1"/>
    <col min="2" max="2" width="57.375" style="1" customWidth="1"/>
    <col min="3" max="3" width="11.125" style="1" customWidth="1"/>
    <col min="4" max="4" width="14.125" style="1" customWidth="1"/>
    <col min="5" max="5" width="17.5" style="1" customWidth="1"/>
    <col min="6" max="6" width="17.125" style="1" customWidth="1"/>
    <col min="7" max="7" width="42.875" style="1" customWidth="1"/>
    <col min="8" max="8" width="38.6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1" t="s">
        <v>78</v>
      </c>
    </row>
    <row r="9" spans="1:6" x14ac:dyDescent="0.25">
      <c r="A9" s="4" t="s">
        <v>5</v>
      </c>
      <c r="B9" s="32" t="s">
        <v>63</v>
      </c>
    </row>
    <row r="10" spans="1:6" x14ac:dyDescent="0.25">
      <c r="A10" s="4" t="s">
        <v>6</v>
      </c>
      <c r="B10" s="13" t="s">
        <v>77</v>
      </c>
    </row>
    <row r="12" spans="1:6" ht="15.75" x14ac:dyDescent="0.25">
      <c r="A12" s="40" t="s">
        <v>7</v>
      </c>
      <c r="B12" s="41"/>
      <c r="C12" s="34" t="s">
        <v>79</v>
      </c>
      <c r="D12" s="35"/>
      <c r="E12" s="35"/>
      <c r="F12" s="36"/>
    </row>
    <row r="13" spans="1:6" ht="15.95" customHeight="1" x14ac:dyDescent="0.25">
      <c r="A13" s="45" t="s">
        <v>8</v>
      </c>
      <c r="B13" s="38"/>
      <c r="C13" s="34">
        <v>110849177</v>
      </c>
      <c r="D13" s="35"/>
      <c r="E13" s="35"/>
      <c r="F13" s="36"/>
    </row>
    <row r="14" spans="1:6" ht="15.95" customHeight="1" x14ac:dyDescent="0.25">
      <c r="A14" s="45" t="s">
        <v>9</v>
      </c>
      <c r="B14" s="38"/>
      <c r="C14" s="34" t="s">
        <v>81</v>
      </c>
      <c r="D14" s="35"/>
      <c r="E14" s="35"/>
      <c r="F14" s="36"/>
    </row>
    <row r="15" spans="1:6" ht="15.95" customHeight="1" x14ac:dyDescent="0.25">
      <c r="A15" s="40" t="s">
        <v>10</v>
      </c>
      <c r="B15" s="41"/>
      <c r="C15" s="34" t="s">
        <v>80</v>
      </c>
      <c r="D15" s="35"/>
      <c r="E15" s="35"/>
      <c r="F15" s="36"/>
    </row>
    <row r="16" spans="1:6" ht="63" customHeight="1" x14ac:dyDescent="0.25">
      <c r="A16" s="37" t="s">
        <v>11</v>
      </c>
      <c r="B16" s="38"/>
      <c r="C16" s="34" t="s">
        <v>82</v>
      </c>
      <c r="D16" s="35"/>
      <c r="E16" s="35"/>
      <c r="F16" s="36"/>
    </row>
    <row r="17" spans="1:7" ht="15.95" customHeight="1" x14ac:dyDescent="0.25">
      <c r="A17" s="40" t="s">
        <v>12</v>
      </c>
      <c r="B17" s="41"/>
      <c r="C17" s="34" t="s">
        <v>83</v>
      </c>
      <c r="D17" s="35"/>
      <c r="E17" s="35"/>
      <c r="F17" s="36"/>
    </row>
    <row r="18" spans="1:7" ht="15.95" customHeight="1" x14ac:dyDescent="0.25">
      <c r="A18" s="40" t="s">
        <v>13</v>
      </c>
      <c r="B18" s="41"/>
      <c r="C18" s="34" t="s">
        <v>84</v>
      </c>
      <c r="D18" s="35"/>
      <c r="E18" s="35"/>
      <c r="F18" s="36"/>
    </row>
    <row r="19" spans="1:7" ht="48" customHeight="1" x14ac:dyDescent="0.25">
      <c r="A19" s="40" t="s">
        <v>14</v>
      </c>
      <c r="B19" s="41"/>
      <c r="C19" s="34" t="s">
        <v>83</v>
      </c>
      <c r="D19" s="35"/>
      <c r="E19" s="35"/>
      <c r="F19" s="36"/>
    </row>
    <row r="20" spans="1:7" ht="54.95" customHeight="1" x14ac:dyDescent="0.25">
      <c r="A20" s="40" t="s">
        <v>15</v>
      </c>
      <c r="B20" s="41"/>
      <c r="C20" s="34" t="s">
        <v>84</v>
      </c>
      <c r="D20" s="35"/>
      <c r="E20" s="35"/>
      <c r="F20" s="36"/>
    </row>
    <row r="21" spans="1:7" ht="85.5" customHeight="1" x14ac:dyDescent="0.25">
      <c r="A21" s="42" t="s">
        <v>16</v>
      </c>
      <c r="B21" s="43"/>
      <c r="C21" s="46"/>
      <c r="D21" s="47"/>
      <c r="E21" s="47"/>
      <c r="F21" s="4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9" t="s">
        <v>17</v>
      </c>
      <c r="B23" s="33"/>
      <c r="C23" s="33"/>
      <c r="D23" s="33"/>
      <c r="E23" s="33"/>
      <c r="F23" s="33"/>
    </row>
    <row r="24" spans="1:7" x14ac:dyDescent="0.25">
      <c r="A24" s="33" t="s">
        <v>18</v>
      </c>
      <c r="B24" s="33"/>
      <c r="C24" s="33"/>
      <c r="D24" s="33"/>
      <c r="E24" s="33"/>
      <c r="F24" s="33"/>
    </row>
    <row r="25" spans="1:7" x14ac:dyDescent="0.25">
      <c r="A25" s="33" t="s">
        <v>19</v>
      </c>
      <c r="B25" s="33"/>
      <c r="C25" s="33"/>
      <c r="D25" s="33"/>
      <c r="E25" s="33"/>
      <c r="F25" s="33"/>
    </row>
    <row r="26" spans="1:7" x14ac:dyDescent="0.25">
      <c r="A26" s="33" t="s">
        <v>20</v>
      </c>
      <c r="B26" s="33"/>
      <c r="C26" s="33"/>
      <c r="D26" s="33"/>
      <c r="E26" s="33"/>
      <c r="F26" s="33"/>
    </row>
    <row r="27" spans="1:7" x14ac:dyDescent="0.25">
      <c r="A27" s="33" t="s">
        <v>21</v>
      </c>
      <c r="B27" s="33"/>
      <c r="C27" s="33"/>
      <c r="D27" s="33"/>
      <c r="E27" s="33"/>
      <c r="F27" s="33"/>
    </row>
    <row r="28" spans="1:7" ht="32.1" customHeight="1" x14ac:dyDescent="0.25">
      <c r="A28" s="44" t="s">
        <v>22</v>
      </c>
      <c r="B28" s="33"/>
      <c r="C28" s="33"/>
      <c r="D28" s="33"/>
      <c r="E28" s="33"/>
      <c r="F28" s="33"/>
    </row>
    <row r="29" spans="1:7" x14ac:dyDescent="0.25">
      <c r="A29" s="33" t="s">
        <v>23</v>
      </c>
      <c r="B29" s="33"/>
      <c r="C29" s="33"/>
      <c r="D29" s="33"/>
      <c r="E29" s="33"/>
      <c r="F29" s="33"/>
    </row>
    <row r="30" spans="1:7" x14ac:dyDescent="0.25">
      <c r="A30" s="14" t="s">
        <v>24</v>
      </c>
      <c r="D30" s="23"/>
    </row>
    <row r="31" spans="1:7" x14ac:dyDescent="0.25">
      <c r="A31" s="27" t="s">
        <v>75</v>
      </c>
      <c r="B31" s="28"/>
      <c r="C31" s="28"/>
      <c r="D31" s="28"/>
    </row>
    <row r="32" spans="1:7" x14ac:dyDescent="0.25">
      <c r="A32" s="14"/>
    </row>
    <row r="34" spans="1:8" x14ac:dyDescent="0.25">
      <c r="A34" s="12" t="s">
        <v>39</v>
      </c>
      <c r="B34" s="12" t="s">
        <v>40</v>
      </c>
    </row>
    <row r="36" spans="1:8" x14ac:dyDescent="0.25">
      <c r="A36" s="12" t="s">
        <v>25</v>
      </c>
    </row>
    <row r="37" spans="1:8" ht="30" x14ac:dyDescent="0.25">
      <c r="A37" s="25" t="s">
        <v>26</v>
      </c>
      <c r="B37" s="25" t="s">
        <v>27</v>
      </c>
      <c r="C37" s="25" t="s">
        <v>28</v>
      </c>
      <c r="D37" s="25" t="s">
        <v>29</v>
      </c>
      <c r="E37" s="25" t="s">
        <v>30</v>
      </c>
      <c r="F37" s="25" t="s">
        <v>31</v>
      </c>
      <c r="G37" s="25" t="s">
        <v>32</v>
      </c>
      <c r="H37" s="25" t="s">
        <v>33</v>
      </c>
    </row>
    <row r="38" spans="1:8" x14ac:dyDescent="0.25">
      <c r="A38" s="15" t="s">
        <v>41</v>
      </c>
      <c r="B38" s="24" t="s">
        <v>42</v>
      </c>
      <c r="C38" s="16"/>
      <c r="D38" s="16"/>
      <c r="E38" s="16"/>
      <c r="F38" s="16"/>
      <c r="G38" s="16"/>
      <c r="H38" s="16"/>
    </row>
    <row r="39" spans="1:8" ht="93" customHeight="1" x14ac:dyDescent="0.25">
      <c r="A39" s="16" t="s">
        <v>43</v>
      </c>
      <c r="B39" s="26" t="s">
        <v>42</v>
      </c>
      <c r="C39" s="16">
        <v>1</v>
      </c>
      <c r="D39" s="16" t="s">
        <v>34</v>
      </c>
      <c r="E39" s="17">
        <v>4.72</v>
      </c>
      <c r="F39" s="16">
        <f>IF(ISBLANK(E39),"", PRODUCT(C39,E39))</f>
        <v>4.72</v>
      </c>
      <c r="G39" s="30" t="s">
        <v>85</v>
      </c>
      <c r="H39" s="16"/>
    </row>
    <row r="40" spans="1:8" ht="60" x14ac:dyDescent="0.25">
      <c r="A40" s="16" t="s">
        <v>44</v>
      </c>
      <c r="B40" s="26" t="s">
        <v>45</v>
      </c>
      <c r="C40" s="16"/>
      <c r="D40" s="16"/>
      <c r="E40" s="16"/>
      <c r="F40" s="16"/>
      <c r="G40" s="16"/>
      <c r="H40" s="29" t="s">
        <v>76</v>
      </c>
    </row>
    <row r="41" spans="1:8" x14ac:dyDescent="0.25">
      <c r="A41" s="16" t="s">
        <v>46</v>
      </c>
      <c r="B41" s="26" t="s">
        <v>48</v>
      </c>
      <c r="C41" s="16"/>
      <c r="D41" s="16"/>
      <c r="E41" s="16"/>
      <c r="F41" s="16"/>
      <c r="G41" s="16"/>
      <c r="H41" s="18"/>
    </row>
    <row r="42" spans="1:8" x14ac:dyDescent="0.25">
      <c r="A42" s="16" t="s">
        <v>47</v>
      </c>
      <c r="B42" s="26" t="s">
        <v>50</v>
      </c>
      <c r="C42" s="16"/>
      <c r="D42" s="16"/>
      <c r="E42" s="16"/>
      <c r="F42" s="16"/>
      <c r="G42" s="16"/>
      <c r="H42" s="18"/>
    </row>
    <row r="43" spans="1:8" ht="60" x14ac:dyDescent="0.25">
      <c r="A43" s="16" t="s">
        <v>49</v>
      </c>
      <c r="B43" s="26" t="s">
        <v>51</v>
      </c>
      <c r="C43" s="16"/>
      <c r="D43" s="16"/>
      <c r="E43" s="16"/>
      <c r="F43" s="16"/>
      <c r="G43" s="16"/>
      <c r="H43" s="29" t="s">
        <v>86</v>
      </c>
    </row>
    <row r="44" spans="1:8" x14ac:dyDescent="0.25">
      <c r="E44" s="15" t="s">
        <v>35</v>
      </c>
      <c r="F44" s="15">
        <f>IF((COUNT(C39:C43)&lt;&gt;COUNT(F39:F43)),"", ROUND(SUM(F39:F43),2))</f>
        <v>4.72</v>
      </c>
      <c r="G44" s="14" t="str">
        <f>IF((COUNT(C39:C43)&lt;&gt;COUNT(F39:F43)),"Neužpildytos visų objektų kainos", "")</f>
        <v/>
      </c>
    </row>
    <row r="45" spans="1:8" x14ac:dyDescent="0.25">
      <c r="C45" s="15" t="s">
        <v>36</v>
      </c>
      <c r="D45" s="18">
        <v>5</v>
      </c>
      <c r="E45" s="15" t="s">
        <v>37</v>
      </c>
      <c r="F45" s="15">
        <f>IF(OR(F44="",D45=""),"", ROUND(PRODUCT(D45,F44)/100,2))</f>
        <v>0.24</v>
      </c>
      <c r="G45" s="14" t="str">
        <f>IF(D45="", "Nurodykite taikomą PVM dydį", "")</f>
        <v/>
      </c>
    </row>
    <row r="46" spans="1:8" x14ac:dyDescent="0.25">
      <c r="E46" s="15" t="s">
        <v>38</v>
      </c>
      <c r="F46" s="15">
        <f>IF(ISBLANK(F45), "", ROUND(SUM(F44:F45),2))</f>
        <v>4.96</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5"/>
  <sheetViews>
    <sheetView topLeftCell="A29" workbookViewId="0">
      <selection activeCell="M27" sqref="M27"/>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5" t="s">
        <v>52</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54" t="s">
        <v>53</v>
      </c>
      <c r="B5" s="50"/>
      <c r="C5" s="48" t="s">
        <v>54</v>
      </c>
      <c r="D5" s="49"/>
      <c r="E5" s="50"/>
      <c r="F5" s="48" t="s">
        <v>55</v>
      </c>
      <c r="G5" s="49"/>
      <c r="H5" s="50"/>
      <c r="I5" s="48" t="s">
        <v>56</v>
      </c>
      <c r="J5" s="50"/>
      <c r="K5" s="9" t="s">
        <v>57</v>
      </c>
    </row>
    <row r="6" spans="1:11" ht="48.95" customHeight="1" x14ac:dyDescent="0.25">
      <c r="A6" s="53"/>
      <c r="B6" s="41"/>
      <c r="C6" s="51"/>
      <c r="D6" s="52"/>
      <c r="E6" s="41"/>
      <c r="F6" s="51"/>
      <c r="G6" s="52"/>
      <c r="H6" s="41"/>
      <c r="I6" s="51"/>
      <c r="J6" s="41"/>
      <c r="K6" s="19"/>
    </row>
    <row r="7" spans="1:11" ht="48.95" customHeight="1" x14ac:dyDescent="0.25">
      <c r="A7" s="53"/>
      <c r="B7" s="41"/>
      <c r="C7" s="51"/>
      <c r="D7" s="52"/>
      <c r="E7" s="41"/>
      <c r="F7" s="51"/>
      <c r="G7" s="52"/>
      <c r="H7" s="41"/>
      <c r="I7" s="51"/>
      <c r="J7" s="41"/>
      <c r="K7" s="19"/>
    </row>
    <row r="8" spans="1:11" ht="18.95" customHeight="1" x14ac:dyDescent="0.25">
      <c r="A8" s="10"/>
      <c r="B8" s="10"/>
      <c r="C8" s="10"/>
      <c r="D8" s="10"/>
      <c r="E8" s="10"/>
      <c r="F8" s="10"/>
      <c r="G8" s="10"/>
      <c r="H8" s="10"/>
      <c r="I8" s="10"/>
      <c r="J8" s="10"/>
      <c r="K8" s="11"/>
    </row>
    <row r="9" spans="1:11" ht="48.95" customHeight="1" x14ac:dyDescent="0.25">
      <c r="A9" s="66" t="s">
        <v>58</v>
      </c>
      <c r="B9" s="33"/>
      <c r="C9" s="33"/>
      <c r="D9" s="33"/>
      <c r="E9" s="33"/>
      <c r="F9" s="33"/>
      <c r="G9" s="33"/>
      <c r="H9" s="33"/>
      <c r="I9" s="33"/>
      <c r="J9" s="33"/>
      <c r="K9" s="33"/>
    </row>
    <row r="10" spans="1:11" ht="15.95" customHeight="1" thickBot="1" x14ac:dyDescent="0.3">
      <c r="A10" s="10"/>
      <c r="B10" s="10"/>
      <c r="C10" s="10"/>
      <c r="D10" s="10"/>
      <c r="E10" s="10"/>
      <c r="F10" s="10"/>
      <c r="G10" s="10"/>
      <c r="H10" s="10"/>
      <c r="I10" s="10"/>
      <c r="J10" s="10"/>
      <c r="K10" s="11"/>
    </row>
    <row r="11" spans="1:11" ht="48.95" customHeight="1" x14ac:dyDescent="0.25">
      <c r="A11" s="54" t="s">
        <v>27</v>
      </c>
      <c r="B11" s="50"/>
      <c r="C11" s="48" t="s">
        <v>54</v>
      </c>
      <c r="D11" s="49"/>
      <c r="E11" s="50"/>
      <c r="F11" s="48" t="s">
        <v>59</v>
      </c>
      <c r="G11" s="49"/>
      <c r="H11" s="50"/>
      <c r="I11" s="59" t="s">
        <v>56</v>
      </c>
      <c r="J11" s="60"/>
      <c r="K11" s="11"/>
    </row>
    <row r="12" spans="1:11" ht="48.95" customHeight="1" x14ac:dyDescent="0.25">
      <c r="A12" s="53"/>
      <c r="B12" s="41"/>
      <c r="C12" s="51"/>
      <c r="D12" s="52"/>
      <c r="E12" s="41"/>
      <c r="F12" s="51"/>
      <c r="G12" s="52"/>
      <c r="H12" s="41"/>
      <c r="I12" s="67"/>
      <c r="J12" s="56"/>
      <c r="K12" s="11"/>
    </row>
    <row r="13" spans="1:11" ht="48.95" customHeight="1" x14ac:dyDescent="0.25">
      <c r="A13" s="53"/>
      <c r="B13" s="41"/>
      <c r="C13" s="51"/>
      <c r="D13" s="52"/>
      <c r="E13" s="41"/>
      <c r="F13" s="51"/>
      <c r="G13" s="52"/>
      <c r="H13" s="41"/>
      <c r="I13" s="67"/>
      <c r="J13" s="56"/>
      <c r="K13" s="11"/>
    </row>
    <row r="14" spans="1:11" ht="48.95" customHeight="1" x14ac:dyDescent="0.25">
      <c r="A14" s="53"/>
      <c r="B14" s="41"/>
      <c r="C14" s="51"/>
      <c r="D14" s="52"/>
      <c r="E14" s="41"/>
      <c r="F14" s="51"/>
      <c r="G14" s="52"/>
      <c r="H14" s="41"/>
      <c r="I14" s="67"/>
      <c r="J14" s="56"/>
      <c r="K14" s="11"/>
    </row>
    <row r="16" spans="1:11" ht="33" customHeight="1" x14ac:dyDescent="0.25">
      <c r="A16" s="62"/>
      <c r="B16" s="33"/>
      <c r="C16" s="33"/>
      <c r="D16" s="33"/>
      <c r="E16" s="33"/>
      <c r="F16" s="33"/>
      <c r="G16" s="33"/>
      <c r="H16" s="33"/>
      <c r="I16" s="33"/>
      <c r="J16" s="33"/>
    </row>
    <row r="18" spans="1:10" ht="15.95" customHeight="1" x14ac:dyDescent="0.25">
      <c r="A18" s="68" t="s">
        <v>60</v>
      </c>
      <c r="B18" s="33"/>
      <c r="C18" s="33"/>
      <c r="D18" s="33"/>
      <c r="E18" s="33"/>
      <c r="F18" s="33"/>
      <c r="G18" s="33"/>
      <c r="H18" s="33"/>
      <c r="I18" s="33"/>
      <c r="J18" s="33"/>
    </row>
    <row r="19" spans="1:10" ht="15.95" customHeight="1" thickBot="1" x14ac:dyDescent="0.3"/>
    <row r="20" spans="1:10" ht="15.95" customHeight="1" x14ac:dyDescent="0.25">
      <c r="A20" s="8" t="s">
        <v>26</v>
      </c>
      <c r="B20" s="64" t="s">
        <v>61</v>
      </c>
      <c r="C20" s="49"/>
      <c r="D20" s="49"/>
      <c r="E20" s="49"/>
      <c r="F20" s="49"/>
      <c r="G20" s="50"/>
      <c r="H20" s="65" t="s">
        <v>62</v>
      </c>
      <c r="I20" s="49"/>
      <c r="J20" s="60"/>
    </row>
    <row r="21" spans="1:10" ht="48" customHeight="1" x14ac:dyDescent="0.25">
      <c r="A21" s="20" t="s">
        <v>63</v>
      </c>
      <c r="B21" s="58" t="s">
        <v>64</v>
      </c>
      <c r="C21" s="52"/>
      <c r="D21" s="52"/>
      <c r="E21" s="52"/>
      <c r="F21" s="52"/>
      <c r="G21" s="41"/>
      <c r="H21" s="55"/>
      <c r="I21" s="52"/>
      <c r="J21" s="56"/>
    </row>
    <row r="22" spans="1:10" ht="48" customHeight="1" x14ac:dyDescent="0.25">
      <c r="A22" s="20" t="s">
        <v>65</v>
      </c>
      <c r="B22" s="58" t="s">
        <v>66</v>
      </c>
      <c r="C22" s="52"/>
      <c r="D22" s="52"/>
      <c r="E22" s="52"/>
      <c r="F22" s="52"/>
      <c r="G22" s="41"/>
      <c r="H22" s="55"/>
      <c r="I22" s="52"/>
      <c r="J22" s="56"/>
    </row>
    <row r="23" spans="1:10" ht="48" customHeight="1" x14ac:dyDescent="0.25">
      <c r="A23" s="20" t="s">
        <v>67</v>
      </c>
      <c r="B23" s="58" t="s">
        <v>68</v>
      </c>
      <c r="C23" s="52"/>
      <c r="D23" s="52"/>
      <c r="E23" s="52"/>
      <c r="F23" s="52"/>
      <c r="G23" s="41"/>
      <c r="H23" s="55"/>
      <c r="I23" s="52"/>
      <c r="J23" s="56"/>
    </row>
    <row r="24" spans="1:10" ht="48" customHeight="1" x14ac:dyDescent="0.25">
      <c r="A24" s="20" t="s">
        <v>69</v>
      </c>
      <c r="B24" s="58" t="s">
        <v>70</v>
      </c>
      <c r="C24" s="52"/>
      <c r="D24" s="52"/>
      <c r="E24" s="52"/>
      <c r="F24" s="52"/>
      <c r="G24" s="41"/>
      <c r="H24" s="55"/>
      <c r="I24" s="52"/>
      <c r="J24" s="56"/>
    </row>
    <row r="25" spans="1:10" ht="48" customHeight="1" x14ac:dyDescent="0.25">
      <c r="A25" s="21"/>
      <c r="B25" s="63"/>
      <c r="C25" s="52"/>
      <c r="D25" s="52"/>
      <c r="E25" s="52"/>
      <c r="F25" s="52"/>
      <c r="G25" s="41"/>
      <c r="H25" s="55"/>
      <c r="I25" s="52"/>
      <c r="J25" s="56"/>
    </row>
    <row r="26" spans="1:10" ht="48" customHeight="1" x14ac:dyDescent="0.25">
      <c r="A26" s="21"/>
      <c r="B26" s="63"/>
      <c r="C26" s="52"/>
      <c r="D26" s="52"/>
      <c r="E26" s="52"/>
      <c r="F26" s="52"/>
      <c r="G26" s="41"/>
      <c r="H26" s="55"/>
      <c r="I26" s="52"/>
      <c r="J26" s="56"/>
    </row>
    <row r="27" spans="1:10" ht="48" customHeight="1" x14ac:dyDescent="0.25">
      <c r="A27" s="21"/>
      <c r="B27" s="63"/>
      <c r="C27" s="52"/>
      <c r="D27" s="52"/>
      <c r="E27" s="52"/>
      <c r="F27" s="52"/>
      <c r="G27" s="41"/>
      <c r="H27" s="55"/>
      <c r="I27" s="52"/>
      <c r="J27" s="56"/>
    </row>
    <row r="28" spans="1:10" ht="48" customHeight="1" x14ac:dyDescent="0.25">
      <c r="A28" s="21"/>
      <c r="B28" s="63"/>
      <c r="C28" s="52"/>
      <c r="D28" s="52"/>
      <c r="E28" s="52"/>
      <c r="F28" s="52"/>
      <c r="G28" s="41"/>
      <c r="H28" s="55"/>
      <c r="I28" s="52"/>
      <c r="J28" s="56"/>
    </row>
    <row r="29" spans="1:10" ht="48" customHeight="1" x14ac:dyDescent="0.25">
      <c r="A29" s="21"/>
      <c r="B29" s="63"/>
      <c r="C29" s="52"/>
      <c r="D29" s="52"/>
      <c r="E29" s="52"/>
      <c r="F29" s="52"/>
      <c r="G29" s="41"/>
      <c r="H29" s="55"/>
      <c r="I29" s="52"/>
      <c r="J29" s="56"/>
    </row>
    <row r="30" spans="1:10" ht="48" customHeight="1" x14ac:dyDescent="0.25">
      <c r="A30" s="21"/>
      <c r="B30" s="63"/>
      <c r="C30" s="52"/>
      <c r="D30" s="52"/>
      <c r="E30" s="52"/>
      <c r="F30" s="52"/>
      <c r="G30" s="41"/>
      <c r="H30" s="55"/>
      <c r="I30" s="52"/>
      <c r="J30" s="56"/>
    </row>
    <row r="31" spans="1:10" ht="48.95" customHeight="1" thickBot="1" x14ac:dyDescent="0.3">
      <c r="A31" s="22"/>
      <c r="B31" s="69"/>
      <c r="C31" s="70"/>
      <c r="D31" s="70"/>
      <c r="E31" s="70"/>
      <c r="F31" s="70"/>
      <c r="G31" s="71"/>
      <c r="H31" s="72"/>
      <c r="I31" s="73"/>
      <c r="J31" s="74"/>
    </row>
    <row r="33" spans="1:10" ht="102" customHeight="1" x14ac:dyDescent="0.25">
      <c r="A33" s="62" t="s">
        <v>71</v>
      </c>
      <c r="B33" s="33"/>
      <c r="C33" s="33"/>
      <c r="D33" s="33"/>
      <c r="E33" s="33"/>
      <c r="F33" s="33"/>
      <c r="G33" s="33"/>
      <c r="H33" s="33"/>
      <c r="I33" s="33"/>
      <c r="J33" s="33"/>
    </row>
    <row r="36" spans="1:10" x14ac:dyDescent="0.25">
      <c r="A36" s="61" t="s">
        <v>72</v>
      </c>
      <c r="B36" s="33"/>
      <c r="C36" s="33"/>
      <c r="D36" s="33"/>
      <c r="E36" s="57"/>
      <c r="F36" s="33"/>
      <c r="G36" s="33"/>
      <c r="H36" s="33"/>
      <c r="I36" s="33"/>
      <c r="J36" s="33"/>
    </row>
    <row r="38" spans="1:10" x14ac:dyDescent="0.25">
      <c r="A38" s="61" t="s">
        <v>73</v>
      </c>
      <c r="B38" s="33"/>
      <c r="C38" s="33"/>
      <c r="D38" s="33"/>
      <c r="E38" s="57"/>
      <c r="F38" s="33"/>
      <c r="G38" s="33"/>
      <c r="H38" s="33"/>
      <c r="I38" s="33"/>
      <c r="J38" s="33"/>
    </row>
    <row r="85" spans="1:1" ht="15.75" x14ac:dyDescent="0.25">
      <c r="A85" t="s">
        <v>74</v>
      </c>
    </row>
  </sheetData>
  <sheetProtection algorithmName="SHA-512" hashValue="cq8EgAf4UdGEdKIL1lEwhsGIKnDY6JEw+XHqR9oZzk1yTnQooaf1Bi5giNCI5Ph8Fa0uFB6VCjn/YInSgqzHgQ==" saltValue="gaUZhuLog0t4VrjrVjw7uA==" spinCount="100000" sheet="1"/>
  <mergeCells count="61">
    <mergeCell ref="A2:K3"/>
    <mergeCell ref="B29:G29"/>
    <mergeCell ref="A6:B6"/>
    <mergeCell ref="B22:G22"/>
    <mergeCell ref="H22:J22"/>
    <mergeCell ref="I14:J14"/>
    <mergeCell ref="C11:E11"/>
    <mergeCell ref="I5:J5"/>
    <mergeCell ref="H28:J28"/>
    <mergeCell ref="A12:B12"/>
    <mergeCell ref="F11:H11"/>
    <mergeCell ref="C5:E5"/>
    <mergeCell ref="H26:J26"/>
    <mergeCell ref="A13:B13"/>
    <mergeCell ref="H29:J29"/>
    <mergeCell ref="A11:B11"/>
    <mergeCell ref="E38:J38"/>
    <mergeCell ref="C6:E6"/>
    <mergeCell ref="F6:H6"/>
    <mergeCell ref="B28:G28"/>
    <mergeCell ref="H24:J24"/>
    <mergeCell ref="A18:J18"/>
    <mergeCell ref="F12:H12"/>
    <mergeCell ref="B27:G27"/>
    <mergeCell ref="H21:J21"/>
    <mergeCell ref="A33:J33"/>
    <mergeCell ref="B31:G31"/>
    <mergeCell ref="H31:J31"/>
    <mergeCell ref="H30:J30"/>
    <mergeCell ref="B23:G23"/>
    <mergeCell ref="B25:G25"/>
    <mergeCell ref="I13:J13"/>
    <mergeCell ref="A38:D38"/>
    <mergeCell ref="C14:E14"/>
    <mergeCell ref="A16:J16"/>
    <mergeCell ref="I7:J7"/>
    <mergeCell ref="H27:J27"/>
    <mergeCell ref="B26:G26"/>
    <mergeCell ref="B20:G20"/>
    <mergeCell ref="H20:J20"/>
    <mergeCell ref="A36:D36"/>
    <mergeCell ref="C7:E7"/>
    <mergeCell ref="B21:G21"/>
    <mergeCell ref="B30:G30"/>
    <mergeCell ref="A9:K9"/>
    <mergeCell ref="A14:B14"/>
    <mergeCell ref="H23:J23"/>
    <mergeCell ref="I12:J12"/>
    <mergeCell ref="H25:J25"/>
    <mergeCell ref="F7:H7"/>
    <mergeCell ref="F13:H13"/>
    <mergeCell ref="E36:J36"/>
    <mergeCell ref="C12:E12"/>
    <mergeCell ref="B24:G24"/>
    <mergeCell ref="I11:J11"/>
    <mergeCell ref="F5:H5"/>
    <mergeCell ref="C13:E13"/>
    <mergeCell ref="F14:H14"/>
    <mergeCell ref="A7:B7"/>
    <mergeCell ref="I6:J6"/>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2024-04-01T14:13:15Z</dcterms:modified>
</cp:coreProperties>
</file>