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Pieno produktai\Sutartys\Officeday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9" i="2" l="1"/>
  <c r="K10" i="2" l="1"/>
</calcChain>
</file>

<file path=xl/sharedStrings.xml><?xml version="1.0" encoding="utf-8"?>
<sst xmlns="http://schemas.openxmlformats.org/spreadsheetml/2006/main" count="61" uniqueCount="53">
  <si>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</si>
  <si>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</si>
  <si>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</si>
  <si>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</si>
  <si>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</si>
  <si>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</si>
  <si>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</si>
  <si>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</si>
  <si>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</si>
  <si>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</si>
  <si>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</si>
  <si>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PIRKĖJAS</t>
  </si>
  <si>
    <t>PARDAVĖJAS</t>
  </si>
  <si>
    <t>Gynybos resursų agentūra</t>
  </si>
  <si>
    <t>prie Krašto apsaugos ministerijos</t>
  </si>
  <si>
    <t>________________________</t>
  </si>
  <si>
    <t>______________________</t>
  </si>
  <si>
    <t>direktorius</t>
  </si>
  <si>
    <t xml:space="preserve">Sigitas Dzekunskas     </t>
  </si>
  <si>
    <t>Išfasavimas</t>
  </si>
  <si>
    <t>Eil. Nr.</t>
  </si>
  <si>
    <t xml:space="preserve">2024 m. ......………… d. sutarties Nr. ……
                                  1 priedas
</t>
  </si>
  <si>
    <t>Pristatymo periodiškumas (kartai per savaitę)</t>
  </si>
  <si>
    <t>sveriama</t>
  </si>
  <si>
    <t>UAB "Rivona", Lietuva</t>
  </si>
  <si>
    <t>Prekių pavadinimai, reikalavimai, kiekiai, pristatymo dažnumas ir įkainiai</t>
  </si>
  <si>
    <t>UAB „Officeday“</t>
  </si>
  <si>
    <t>Paulius Baronas</t>
  </si>
  <si>
    <t>generalinis direktorius</t>
  </si>
  <si>
    <t>Grietinė (30 proc.)</t>
  </si>
  <si>
    <t>Pienas (2,5 proc.)</t>
  </si>
  <si>
    <t>Pieno riebalų kiekis – ne mažesnis kaip 80 proc., ne didesnėse kaip 500 g pakuotėse (Europos Parlamento ir Tarybos reglamentas (ES) Nr. 1308/2013).</t>
  </si>
  <si>
    <t>30 proc. riebumo, ne didesnėse kaip 1 kg pakuotėse, atitinkanti grietinėlės ir jos gaminių kokybės reikalavimus, patvirtintus Lietuvos Respublikos žemės ūkio ministro 2005 m. balandžio 18 d. įsakymu Nr. 3D-225 ,,Dėl grietinėlės ir jos gaminių kokybės reikalavimų patvirtinimo“.</t>
  </si>
  <si>
    <t>Puskietis, sausosios medžiagos riebalų kiekis – ne mažesnis kaip 45 proc., atitinkantis sūrių kokybės reikalavimus, patvirtintus Lietuvos Respublikos žemės ūkio ministro 2008 m. birželio 13 d. įsakymu Nr. 3D-335 ,,Dėl sūrių kokybės reikalavimų aprašo patvirtinimo ir kai kurių žemės ūkio ministro įsakymų, susijusių su privalomaisiais kokybės reikalavimais pakeitimo“.</t>
  </si>
  <si>
    <t>Pasterizuotas geriamasis pienas 2,5 proc. riebumo, ne didesnėse kaip 1 l pakuotėse, t. y.: ketursieniuose pakuose (tetrapakuose), plastikiniuose buteliuose arba kitoje tvirtoje pakuotėje (Europos Parlamento ir Tarybos reglamentas  (ES) Nr. 1308/2013).</t>
  </si>
  <si>
    <r>
      <t xml:space="preserve">Sviestas                          </t>
    </r>
    <r>
      <rPr>
        <sz val="12"/>
        <color theme="1"/>
        <rFont val="Times New Roman"/>
        <family val="1"/>
        <charset val="186"/>
      </rPr>
      <t>83 proc.</t>
    </r>
  </si>
  <si>
    <t>Spoldzielnia Mleczarska Mlekpol, Lenkija</t>
  </si>
  <si>
    <t>AB „Vilkyškių pieninė” įmonių grupė, Lietuva</t>
  </si>
  <si>
    <t>Hochland Polska Sp.zo.o, Lenkija</t>
  </si>
  <si>
    <t>200 g</t>
  </si>
  <si>
    <r>
      <t>2-6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</si>
  <si>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2 mėn. nuo pagaminimo dienos</t>
  </si>
  <si>
    <t>1 kg</t>
  </si>
  <si>
    <t>1 mėn. nuo pagaminimo dienos</t>
  </si>
  <si>
    <t>4 mėn. nuo pagaminimo dienos</t>
  </si>
  <si>
    <r>
      <t>1-6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</si>
  <si>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20 d. nuo pagaminimo dienos</t>
  </si>
  <si>
    <t>1 l</t>
  </si>
  <si>
    <t>l</t>
  </si>
  <si>
    <t>7 d. nuo pagaminimo dienos</t>
  </si>
  <si>
    <r>
      <t>Sūris</t>
    </r>
    <r>
      <rPr>
        <sz val="12"/>
        <rFont val="Times New Roman"/>
        <family val="1"/>
        <charset val="186"/>
      </rPr>
      <t xml:space="preserve"> (Gouda, 48 proc.)</t>
    </r>
  </si>
  <si>
    <t>Grūdėta varškė arba lygiavertis gaminys su grietinėle, riebalų kiekis – 5-7 proc., ne didesnėse kaip 200 g pakuotėse, atitinkanti reikalavimus, nustatytus Varškės ir varškės gaminių techniniu reglamentu, patvirtintu Lietuvos Respublikos žemės ūkio ministro 2002 m. gruodžio 1 d įsakymu Nr. 488 ,,Dėl varškės ir varškės gaminių techninio reglamento patvirtinimo“ (Lietuvos Respublikos žemės ūkio ministro 2022 m. birželio 23 d. įsakymo Nr. 3D-414 redakcija).</t>
  </si>
  <si>
    <r>
      <t xml:space="preserve">Grūdėta varškė </t>
    </r>
    <r>
      <rPr>
        <sz val="12"/>
        <color theme="1"/>
        <rFont val="Times New Roman"/>
        <family val="1"/>
        <charset val="186"/>
      </rPr>
      <t xml:space="preserve">                   5 proc.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</si>
</sst>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90" zoomScaleNormal="90" workbookViewId="0">
      <selection activeCell="C8" sqref="C8"/>
    </sheetView>
  </sheetViews>
  <sheetFormatPr defaultRowHeight="14.25" x14ac:dyDescent="0.2"/>
  <cols>
    <col min="1" max="1" width="4.875" customWidth="1"/>
    <col min="2" max="2" width="23.125" customWidth="1"/>
    <col min="3" max="3" width="58.375" customWidth="1"/>
    <col min="5" max="5" width="12.125" customWidth="1"/>
    <col min="6" max="6" width="14.375" customWidth="1"/>
    <col min="7" max="11" width="13.125" customWidth="1"/>
    <col min="12" max="12" width="12.5" customWidth="1"/>
  </cols>
  <sheetData>
    <row r="1" spans="1:12" ht="40.5" customHeight="1" x14ac:dyDescent="0.25">
      <c r="C1" s="3"/>
      <c r="D1" s="3"/>
      <c r="E1" s="3"/>
      <c r="F1" s="3"/>
      <c r="G1" s="3"/>
      <c r="H1" s="41" t="s">
        <v>21</v>
      </c>
      <c r="I1" s="42"/>
      <c r="J1" s="42"/>
      <c r="K1" s="42"/>
      <c r="L1" s="42"/>
    </row>
    <row r="2" spans="1:12" ht="48.75" customHeight="1" thickBot="1" x14ac:dyDescent="0.3">
      <c r="C2" s="43" t="s">
        <v>25</v>
      </c>
      <c r="D2" s="43"/>
      <c r="E2" s="43"/>
      <c r="F2" s="43"/>
      <c r="G2" s="43"/>
      <c r="H2" s="43"/>
      <c r="I2" s="43"/>
      <c r="J2" s="43"/>
      <c r="K2" s="3"/>
      <c r="L2" s="3"/>
    </row>
    <row r="3" spans="1:12" ht="65.25" customHeight="1" thickBot="1" x14ac:dyDescent="0.25">
      <c r="A3" s="10" t="s">
        <v>20</v>
      </c>
      <c r="B3" s="11" t="s">
        <v>0</v>
      </c>
      <c r="C3" s="11" t="s">
        <v>3</v>
      </c>
      <c r="D3" s="11" t="s">
        <v>1</v>
      </c>
      <c r="E3" s="11" t="s">
        <v>19</v>
      </c>
      <c r="F3" s="12" t="s">
        <v>22</v>
      </c>
      <c r="G3" s="12" t="s">
        <v>4</v>
      </c>
      <c r="H3" s="12" t="s">
        <v>5</v>
      </c>
      <c r="I3" s="12" t="s">
        <v>6</v>
      </c>
      <c r="J3" s="12" t="s">
        <v>9</v>
      </c>
      <c r="K3" s="12" t="s">
        <v>7</v>
      </c>
      <c r="L3" s="13" t="s">
        <v>8</v>
      </c>
    </row>
    <row r="4" spans="1:12" ht="20.25" customHeight="1" thickBot="1" x14ac:dyDescent="0.25">
      <c r="A4" s="14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1">
        <v>8</v>
      </c>
      <c r="I4" s="15">
        <v>9</v>
      </c>
      <c r="J4" s="15">
        <v>10</v>
      </c>
      <c r="K4" s="15">
        <v>11</v>
      </c>
      <c r="L4" s="16">
        <v>12</v>
      </c>
    </row>
    <row r="5" spans="1:12" ht="62.25" customHeight="1" x14ac:dyDescent="0.2">
      <c r="A5" s="4">
        <v>1</v>
      </c>
      <c r="B5" s="28" t="s">
        <v>35</v>
      </c>
      <c r="C5" s="32" t="s">
        <v>31</v>
      </c>
      <c r="D5" s="1" t="s">
        <v>2</v>
      </c>
      <c r="E5" s="1" t="s">
        <v>39</v>
      </c>
      <c r="F5" s="6">
        <v>3</v>
      </c>
      <c r="G5" s="26" t="s">
        <v>40</v>
      </c>
      <c r="H5" s="39" t="s">
        <v>41</v>
      </c>
      <c r="I5" s="25">
        <v>175131</v>
      </c>
      <c r="J5" s="1">
        <v>7.56</v>
      </c>
      <c r="K5" s="1">
        <v>1323990.3600000001</v>
      </c>
      <c r="L5" s="7" t="s">
        <v>36</v>
      </c>
    </row>
    <row r="6" spans="1:12" ht="72" customHeight="1" x14ac:dyDescent="0.2">
      <c r="A6" s="19">
        <v>2</v>
      </c>
      <c r="B6" s="28" t="s">
        <v>29</v>
      </c>
      <c r="C6" s="34" t="s">
        <v>32</v>
      </c>
      <c r="D6" s="20" t="s">
        <v>2</v>
      </c>
      <c r="E6" s="17" t="s">
        <v>42</v>
      </c>
      <c r="F6" s="22">
        <v>3</v>
      </c>
      <c r="G6" s="24" t="s">
        <v>40</v>
      </c>
      <c r="H6" s="40" t="s">
        <v>43</v>
      </c>
      <c r="I6" s="36">
        <v>177663</v>
      </c>
      <c r="J6" s="20">
        <v>3.17</v>
      </c>
      <c r="K6" s="20">
        <v>563191.71</v>
      </c>
      <c r="L6" s="23" t="s">
        <v>37</v>
      </c>
    </row>
    <row r="7" spans="1:12" ht="95.25" customHeight="1" x14ac:dyDescent="0.2">
      <c r="A7" s="19">
        <v>3</v>
      </c>
      <c r="B7" s="29" t="s">
        <v>50</v>
      </c>
      <c r="C7" s="35" t="s">
        <v>33</v>
      </c>
      <c r="D7" s="20" t="s">
        <v>2</v>
      </c>
      <c r="E7" s="38" t="s">
        <v>23</v>
      </c>
      <c r="F7" s="22">
        <v>3</v>
      </c>
      <c r="G7" s="24" t="s">
        <v>40</v>
      </c>
      <c r="H7" s="40" t="s">
        <v>44</v>
      </c>
      <c r="I7" s="36">
        <v>319961</v>
      </c>
      <c r="J7" s="20">
        <v>4.78</v>
      </c>
      <c r="K7" s="20">
        <v>1529413.58</v>
      </c>
      <c r="L7" s="23" t="s">
        <v>38</v>
      </c>
    </row>
    <row r="8" spans="1:12" ht="111.75" customHeight="1" x14ac:dyDescent="0.2">
      <c r="A8" s="19">
        <v>4</v>
      </c>
      <c r="B8" s="30" t="s">
        <v>52</v>
      </c>
      <c r="C8" s="33" t="s">
        <v>51</v>
      </c>
      <c r="D8" s="20" t="s">
        <v>2</v>
      </c>
      <c r="E8" s="21" t="s">
        <v>39</v>
      </c>
      <c r="F8" s="22">
        <v>3</v>
      </c>
      <c r="G8" s="24" t="s">
        <v>45</v>
      </c>
      <c r="H8" s="40" t="s">
        <v>46</v>
      </c>
      <c r="I8" s="37">
        <v>4651</v>
      </c>
      <c r="J8" s="20">
        <v>3.61</v>
      </c>
      <c r="K8" s="20">
        <v>16790.11</v>
      </c>
      <c r="L8" s="23" t="s">
        <v>36</v>
      </c>
    </row>
    <row r="9" spans="1:12" ht="70.5" customHeight="1" thickBot="1" x14ac:dyDescent="0.25">
      <c r="A9" s="5">
        <v>5</v>
      </c>
      <c r="B9" s="31" t="s">
        <v>30</v>
      </c>
      <c r="C9" s="27" t="s">
        <v>34</v>
      </c>
      <c r="D9" s="1" t="s">
        <v>48</v>
      </c>
      <c r="E9" s="17" t="s">
        <v>47</v>
      </c>
      <c r="F9" s="6">
        <v>3</v>
      </c>
      <c r="G9" s="24" t="s">
        <v>40</v>
      </c>
      <c r="H9" s="39" t="s">
        <v>49</v>
      </c>
      <c r="I9" s="25">
        <v>2060492</v>
      </c>
      <c r="J9" s="2">
        <v>0.91</v>
      </c>
      <c r="K9" s="2">
        <f t="shared" ref="K9" si="0">SUM(J9*I9)</f>
        <v>1875047.72</v>
      </c>
      <c r="L9" s="8" t="s">
        <v>24</v>
      </c>
    </row>
    <row r="10" spans="1:12" ht="16.5" thickBot="1" x14ac:dyDescent="0.3">
      <c r="A10" s="3"/>
      <c r="B10" s="3"/>
      <c r="C10" s="3"/>
      <c r="D10" s="3"/>
      <c r="E10" s="3"/>
      <c r="F10" s="3"/>
      <c r="G10" s="3"/>
      <c r="H10" s="3"/>
      <c r="I10" s="44" t="s">
        <v>10</v>
      </c>
      <c r="J10" s="45"/>
      <c r="K10" s="9">
        <f>SUM(K5:K9)</f>
        <v>5308433.4800000004</v>
      </c>
      <c r="L10" s="3"/>
    </row>
    <row r="12" spans="1:12" ht="15.75" x14ac:dyDescent="0.25">
      <c r="C12" s="3"/>
      <c r="D12" s="3"/>
      <c r="E12" s="3"/>
      <c r="F12" s="3"/>
      <c r="G12" s="3"/>
    </row>
    <row r="13" spans="1:12" ht="15.75" x14ac:dyDescent="0.25">
      <c r="C13" s="18" t="s">
        <v>11</v>
      </c>
      <c r="D13" s="18"/>
      <c r="E13" s="18"/>
      <c r="F13" s="18" t="s">
        <v>12</v>
      </c>
      <c r="G13" s="3"/>
    </row>
    <row r="14" spans="1:12" ht="15.75" x14ac:dyDescent="0.25">
      <c r="C14" s="3"/>
      <c r="D14" s="3"/>
      <c r="E14" s="3"/>
      <c r="F14" s="3"/>
      <c r="G14" s="3"/>
    </row>
    <row r="15" spans="1:12" ht="15.75" x14ac:dyDescent="0.25">
      <c r="C15" s="18" t="s">
        <v>13</v>
      </c>
      <c r="D15" s="18"/>
      <c r="E15" s="18"/>
      <c r="F15" s="18" t="s">
        <v>26</v>
      </c>
      <c r="G15" s="18"/>
    </row>
    <row r="16" spans="1:12" ht="15.75" x14ac:dyDescent="0.25">
      <c r="C16" s="18" t="s">
        <v>14</v>
      </c>
      <c r="D16" s="18"/>
      <c r="E16" s="18"/>
      <c r="F16" s="18"/>
      <c r="G16" s="18"/>
    </row>
    <row r="17" spans="3:7" ht="15.75" x14ac:dyDescent="0.25">
      <c r="C17" s="3"/>
      <c r="D17" s="3"/>
      <c r="E17" s="3"/>
      <c r="F17" s="3"/>
      <c r="G17" s="3"/>
    </row>
    <row r="18" spans="3:7" ht="15.75" x14ac:dyDescent="0.25">
      <c r="C18" s="3" t="s">
        <v>15</v>
      </c>
      <c r="D18" s="3"/>
      <c r="E18" s="3"/>
      <c r="F18" s="3" t="s">
        <v>16</v>
      </c>
      <c r="G18" s="3"/>
    </row>
    <row r="19" spans="3:7" ht="15.75" x14ac:dyDescent="0.25">
      <c r="C19" s="3" t="s">
        <v>17</v>
      </c>
      <c r="D19" s="3"/>
      <c r="E19" s="3"/>
      <c r="F19" s="3" t="s">
        <v>28</v>
      </c>
      <c r="G19" s="3"/>
    </row>
    <row r="20" spans="3:7" ht="15.75" x14ac:dyDescent="0.25">
      <c r="C20" s="3" t="s">
        <v>18</v>
      </c>
      <c r="D20" s="3"/>
      <c r="E20" s="3"/>
      <c r="F20" s="3" t="s">
        <v>27</v>
      </c>
      <c r="G20" s="3"/>
    </row>
  </sheetData>
  <mergeCells count="3">
    <mergeCell ref="H1:L1"/>
    <mergeCell ref="C2:J2"/>
    <mergeCell ref="I10:J10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2024-03-12T07:28:38Z</dcterms:modified>
</cp:coreProperties>
</file>