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3 m\Ivairus maisto produktai\SUTARTYS\Handelshus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15" i="2" l="1"/>
  <c r="K16" i="2" l="1"/>
</calcChain>
</file>

<file path=xl/sharedStrings.xml><?xml version="1.0" encoding="utf-8"?>
<sst xmlns="http://schemas.openxmlformats.org/spreadsheetml/2006/main" count="114" uniqueCount="84">
  <si>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</si>
  <si>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</si>
  <si>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</si>
  <si>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</si>
  <si>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</si>
  <si>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</si>
  <si>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</si>
  <si>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</si>
  <si>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</si>
  <si>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</si>
  <si>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</si>
  <si>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PIRKĖJAS</t>
  </si>
  <si>
    <t>PARDAVĖJAS</t>
  </si>
  <si>
    <t>Gynybos resursų agentūra</t>
  </si>
  <si>
    <t>prie Krašto apsaugos ministerijos</t>
  </si>
  <si>
    <t>________________________</t>
  </si>
  <si>
    <t>______________________</t>
  </si>
  <si>
    <t>direktorius</t>
  </si>
  <si>
    <t xml:space="preserve">Sigitas Dzekunskas     </t>
  </si>
  <si>
    <t>Išfasavimas</t>
  </si>
  <si>
    <t>Eil. Nr.</t>
  </si>
  <si>
    <t xml:space="preserve">2024 m. ......………… d. sutarties Nr. ……
                                  1 priedas
</t>
  </si>
  <si>
    <t>1 kg</t>
  </si>
  <si>
    <t>Prekių pavadinimai, reikalavimai, kiekiai, pristatymo dažnumas ir įkainiai</t>
  </si>
  <si>
    <t>Pristatymo periodiškumas</t>
  </si>
  <si>
    <t>3 kartus per mėnesį</t>
  </si>
  <si>
    <t>1 kartą per savaitę</t>
  </si>
  <si>
    <t>500 g</t>
  </si>
  <si>
    <r>
      <t>0-25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</si>
  <si>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6 mėn.</t>
  </si>
  <si>
    <t>12 mėn.</t>
  </si>
  <si>
    <t>Duoniukai</t>
  </si>
  <si>
    <t>Ryžių trapučiai</t>
  </si>
  <si>
    <t>Kvietiniai miltai</t>
  </si>
  <si>
    <t>Manų kruopos</t>
  </si>
  <si>
    <t>Grikių kruopos</t>
  </si>
  <si>
    <t>Saulėgrąžų aliejus</t>
  </si>
  <si>
    <t>Migdolai</t>
  </si>
  <si>
    <t>Paplotėliai, pagaminti iš kviečių, ryžių ir miežių grūdų miltų, ne didesnėse kaip 200 g pakuotėse (pagal veikiančią NTD).</t>
  </si>
  <si>
    <t>Ne didesnėse kaip 500 g pakuotėse, atitinkantys reikalavimus, nustatytus Duonos ir pyrago kepinių apibūdinimo, gamybos ir prekinio pateikimo techniniu reglamentu (Lietuvos Respublikos žemės ūkio ministro 2014 m. spalio 28 d. įsakymas Nr. 3D-794 ,,Dėl duonos ir pyrago kepinių apibūdinimo, gamybos ir prekinio pateikimo techninio reglamento ir miltinės konditerijos gaminių apibūdinimo, gamybos ir prekinio pateikimo techninio reglamento patvirtinimo“).</t>
  </si>
  <si>
    <t>Trijų rūšių (pertepti trimis skirtingais įdarais), ne didesnėse kaip 500 g pakuotėse, atitinkantys reikalavimus, nustatytus Miltinės konditerijos gaminių apibūdinimo, gamybos ir prekinio pateikimo techniniu reglamentu (Lietuvos Respublikos žemės ūkio ministro 2014 m. spalio 28 d. įsakymas Nr. 3D-794 ,,Dėl duonos ir pyrago kepinių apibūdinimo, gamybos ir prekinio pateikimo techninio reglamento ir miltinės konditerijos gaminių apibūdinimo, gamybos ir prekinio pateikimo techninio reglamento patvirtinimo“).</t>
  </si>
  <si>
    <t>Pagaminti iš ryžių, nesaldūs, ne didesnėse kaip 200 g pakuotėse (pagal veikiančią NTD).</t>
  </si>
  <si>
    <t>Aukščiausios rūšies 550 D miltai, ne didesnėse kaip 2 kg pakuotėse, atitinkantys reikalavimus, nustatytus Maistui skirtų grūdų produktų techniniu reglamentu (Lietuvos Respublikos žemės ūkio ministro 2019 m. rugsėjo 11 d. įsakymas Nr. 3D-511 ,,Dėl maistui skirtų grūdų techninio reglamento ir Maistui skirtų grūdų produktų techninio reglamento patvirtinimo“).</t>
  </si>
  <si>
    <t>Ne didesnėse kaip 1 kg pakuotėse, atitinkančios reikalavimus, nustatytus Maistui skirtų grūdų produktų techniniu reglamentu (Lietuvos Respublikos žemės ūkio ministro 2019 m. rugsėjo 11 d. įsakymas Nr. 3D-511 ,,Dėl maistui skirtų grūdų techninio reglamento ir Maistui skirtų grūdų produktų techninio reglamento patvirtinimo“).</t>
  </si>
  <si>
    <t>Sveikos, ne didesnėse kaip 1 kg pakuotėse, atitinkančios reikalavimus, nustatytus Maistui skirtų grūdų produktų techniniu reglamentu (Lietuvos Respublikos žemės ūkio ministro 2019 m. rugsėjo 11 d. įsakymas Nr. 3D-511 ,,Dėl maistui skirtų grūdų techninio reglamento ir Maistui skirtų grūdų produktų techninio reglamento patvirtinimo“).</t>
  </si>
  <si>
    <t>l</t>
  </si>
  <si>
    <t>Rafinuotas, ne didesnėse kaip 1 l pakuotėse (pagal veikiančią NTD).</t>
  </si>
  <si>
    <t>Ne didesnėse kaip 1 kg pakuotėse (pagal veikiančią NTD).</t>
  </si>
  <si>
    <t>Ne didesnėse kaip 1 l pakuotėse (pagal veikiančią NTD).</t>
  </si>
  <si>
    <t>Žemės riešutų – ne mažiau kaip 90 proc., ne didesnėse kaip 500 g pakuotėse (pagal veikiančią NTD).</t>
  </si>
  <si>
    <t xml:space="preserve">vykdomasis direktorius </t>
  </si>
  <si>
    <t>UAB „Handelshus“</t>
  </si>
  <si>
    <t>UAB Javinė, Lietuva</t>
  </si>
  <si>
    <t>200 g</t>
  </si>
  <si>
    <t>AR Maistas, Lietuva</t>
  </si>
  <si>
    <r>
      <t xml:space="preserve">Traškučiai                             </t>
    </r>
    <r>
      <rPr>
        <sz val="12"/>
        <rFont val="Times New Roman"/>
        <family val="1"/>
        <charset val="186"/>
      </rPr>
      <t>Arbatiniai</t>
    </r>
  </si>
  <si>
    <t xml:space="preserve">Golski LT, Lietuva </t>
  </si>
  <si>
    <t>UAB Ūstukių malūnas, Lietuva</t>
  </si>
  <si>
    <t>100 g</t>
  </si>
  <si>
    <t>2 kg</t>
  </si>
  <si>
    <t>LLC Rivne-Boroschno, Ukraina</t>
  </si>
  <si>
    <t>Fasma, Lietuva</t>
  </si>
  <si>
    <t>800 g</t>
  </si>
  <si>
    <t>Skanėja, Lietuva, Kazakstanas, Ukraina</t>
  </si>
  <si>
    <t xml:space="preserve">UAB Baltijos aliejus, Lietuva </t>
  </si>
  <si>
    <t>1 l</t>
  </si>
  <si>
    <t xml:space="preserve">UAB Tiekėjų gildija, Lietuva </t>
  </si>
  <si>
    <t>500 ml</t>
  </si>
  <si>
    <r>
      <t xml:space="preserve">Balzaminis actas,                </t>
    </r>
    <r>
      <rPr>
        <sz val="12"/>
        <rFont val="Times New Roman"/>
        <family val="1"/>
        <charset val="186"/>
      </rPr>
      <t>Modeno balzamas 6% VERVELLO</t>
    </r>
    <r>
      <rPr>
        <b/>
        <sz val="12"/>
        <rFont val="Times New Roman"/>
        <family val="1"/>
        <charset val="186"/>
      </rPr>
      <t xml:space="preserve"> </t>
    </r>
  </si>
  <si>
    <t xml:space="preserve"> Olitalia Srl, Italija</t>
  </si>
  <si>
    <r>
      <t xml:space="preserve">Riešutų kremas, </t>
    </r>
    <r>
      <rPr>
        <sz val="12"/>
        <rFont val="Times New Roman"/>
        <family val="1"/>
        <charset val="186"/>
      </rPr>
      <t>100 proc.</t>
    </r>
  </si>
  <si>
    <t xml:space="preserve">UAB Punuta, Lietuva </t>
  </si>
  <si>
    <r>
      <t>11-25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</si>
  <si>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360 g</t>
  </si>
  <si>
    <r>
      <t>8-18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</si>
  <si>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r>
      <t>0-22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</si>
  <si>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24 mėn.</t>
  </si>
  <si>
    <r>
      <t>5-20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</si>
  <si>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r>
      <t>0-20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</si>
  <si>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15 mėn.</t>
  </si>
  <si>
    <t>60 mėn.</t>
  </si>
  <si>
    <r>
      <t xml:space="preserve">Vafliai su įdaru,             </t>
    </r>
    <r>
      <rPr>
        <sz val="12"/>
        <rFont val="Times New Roman"/>
        <family val="1"/>
        <charset val="186"/>
      </rPr>
      <t>pertepti pieniniu, kakaviniu ar karameliniu įdarais</t>
    </r>
  </si>
  <si>
    <r>
      <t>5-25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</si>
  <si>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Andrius Uptas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</si>
</sst>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0" zoomScale="90" zoomScaleNormal="90" workbookViewId="0">
      <selection activeCell="G26" sqref="G26"/>
    </sheetView>
  </sheetViews>
  <sheetFormatPr defaultRowHeight="14.25" x14ac:dyDescent="0.2"/>
  <cols>
    <col min="1" max="1" width="4.875" customWidth="1"/>
    <col min="2" max="2" width="23.125" customWidth="1"/>
    <col min="3" max="3" width="58.375" customWidth="1"/>
    <col min="5" max="5" width="12.125" customWidth="1"/>
    <col min="6" max="6" width="14.375" customWidth="1"/>
    <col min="7" max="11" width="13.125" customWidth="1"/>
    <col min="12" max="12" width="12.5" customWidth="1"/>
  </cols>
  <sheetData>
    <row r="1" spans="1:12" ht="40.5" customHeight="1" x14ac:dyDescent="0.25">
      <c r="C1" s="5"/>
      <c r="D1" s="5"/>
      <c r="E1" s="5"/>
      <c r="F1" s="5"/>
      <c r="G1" s="5"/>
      <c r="H1" s="35" t="s">
        <v>21</v>
      </c>
      <c r="I1" s="36"/>
      <c r="J1" s="36"/>
      <c r="K1" s="36"/>
      <c r="L1" s="36"/>
    </row>
    <row r="2" spans="1:12" ht="48.75" customHeight="1" thickBot="1" x14ac:dyDescent="0.3">
      <c r="C2" s="37" t="s">
        <v>23</v>
      </c>
      <c r="D2" s="37"/>
      <c r="E2" s="37"/>
      <c r="F2" s="37"/>
      <c r="G2" s="37"/>
      <c r="H2" s="37"/>
      <c r="I2" s="37"/>
      <c r="J2" s="37"/>
      <c r="K2" s="5"/>
      <c r="L2" s="5"/>
    </row>
    <row r="3" spans="1:12" ht="65.25" customHeight="1" thickBot="1" x14ac:dyDescent="0.25">
      <c r="A3" s="10" t="s">
        <v>20</v>
      </c>
      <c r="B3" s="11" t="s">
        <v>0</v>
      </c>
      <c r="C3" s="11" t="s">
        <v>3</v>
      </c>
      <c r="D3" s="11" t="s">
        <v>1</v>
      </c>
      <c r="E3" s="11" t="s">
        <v>19</v>
      </c>
      <c r="F3" s="12" t="s">
        <v>24</v>
      </c>
      <c r="G3" s="12" t="s">
        <v>4</v>
      </c>
      <c r="H3" s="12" t="s">
        <v>5</v>
      </c>
      <c r="I3" s="12" t="s">
        <v>6</v>
      </c>
      <c r="J3" s="12" t="s">
        <v>9</v>
      </c>
      <c r="K3" s="12" t="s">
        <v>7</v>
      </c>
      <c r="L3" s="13" t="s">
        <v>8</v>
      </c>
    </row>
    <row r="4" spans="1:12" ht="20.25" customHeight="1" thickBot="1" x14ac:dyDescent="0.25">
      <c r="A4" s="16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30">
        <v>12</v>
      </c>
    </row>
    <row r="5" spans="1:12" ht="46.5" customHeight="1" x14ac:dyDescent="0.2">
      <c r="A5" s="14">
        <v>1</v>
      </c>
      <c r="B5" s="24" t="s">
        <v>31</v>
      </c>
      <c r="C5" s="26" t="s">
        <v>38</v>
      </c>
      <c r="D5" s="1" t="s">
        <v>2</v>
      </c>
      <c r="E5" s="17" t="s">
        <v>53</v>
      </c>
      <c r="F5" s="7" t="s">
        <v>26</v>
      </c>
      <c r="G5" s="31" t="s">
        <v>72</v>
      </c>
      <c r="H5" s="31" t="s">
        <v>29</v>
      </c>
      <c r="I5" s="7">
        <v>634</v>
      </c>
      <c r="J5" s="2">
        <v>6.34</v>
      </c>
      <c r="K5" s="8">
        <v>4019.56</v>
      </c>
      <c r="L5" s="27" t="s">
        <v>52</v>
      </c>
    </row>
    <row r="6" spans="1:12" ht="113.25" customHeight="1" x14ac:dyDescent="0.25">
      <c r="A6" s="6">
        <v>2</v>
      </c>
      <c r="B6" s="29" t="s">
        <v>55</v>
      </c>
      <c r="C6" s="22" t="s">
        <v>39</v>
      </c>
      <c r="D6" s="1" t="s">
        <v>2</v>
      </c>
      <c r="E6" s="17" t="s">
        <v>53</v>
      </c>
      <c r="F6" s="15" t="s">
        <v>26</v>
      </c>
      <c r="G6" s="31" t="s">
        <v>28</v>
      </c>
      <c r="H6" s="28" t="s">
        <v>29</v>
      </c>
      <c r="I6" s="7">
        <v>3449</v>
      </c>
      <c r="J6" s="8">
        <v>4.16</v>
      </c>
      <c r="K6" s="8">
        <v>14347.84</v>
      </c>
      <c r="L6" s="27" t="s">
        <v>54</v>
      </c>
    </row>
    <row r="7" spans="1:12" ht="127.5" customHeight="1" x14ac:dyDescent="0.25">
      <c r="A7" s="6">
        <v>3</v>
      </c>
      <c r="B7" s="29" t="s">
        <v>81</v>
      </c>
      <c r="C7" s="23" t="s">
        <v>40</v>
      </c>
      <c r="D7" s="3" t="s">
        <v>2</v>
      </c>
      <c r="E7" s="32" t="s">
        <v>73</v>
      </c>
      <c r="F7" s="15" t="s">
        <v>26</v>
      </c>
      <c r="G7" s="31" t="s">
        <v>74</v>
      </c>
      <c r="H7" s="28" t="s">
        <v>29</v>
      </c>
      <c r="I7" s="7">
        <v>54845</v>
      </c>
      <c r="J7" s="8">
        <v>3.41</v>
      </c>
      <c r="K7" s="8">
        <v>187021.45</v>
      </c>
      <c r="L7" s="27" t="s">
        <v>56</v>
      </c>
    </row>
    <row r="8" spans="1:12" ht="48.75" customHeight="1" x14ac:dyDescent="0.2">
      <c r="A8" s="6">
        <v>4</v>
      </c>
      <c r="B8" s="24" t="s">
        <v>32</v>
      </c>
      <c r="C8" s="25" t="s">
        <v>41</v>
      </c>
      <c r="D8" s="2" t="s">
        <v>2</v>
      </c>
      <c r="E8" s="2" t="s">
        <v>58</v>
      </c>
      <c r="F8" s="15" t="s">
        <v>26</v>
      </c>
      <c r="G8" s="31" t="s">
        <v>75</v>
      </c>
      <c r="H8" s="28" t="s">
        <v>76</v>
      </c>
      <c r="I8" s="7">
        <v>2805</v>
      </c>
      <c r="J8" s="2">
        <v>4.72</v>
      </c>
      <c r="K8" s="2">
        <v>13239.6</v>
      </c>
      <c r="L8" s="27" t="s">
        <v>57</v>
      </c>
    </row>
    <row r="9" spans="1:12" ht="97.5" customHeight="1" x14ac:dyDescent="0.2">
      <c r="A9" s="20">
        <v>5</v>
      </c>
      <c r="B9" s="24" t="s">
        <v>33</v>
      </c>
      <c r="C9" s="26" t="s">
        <v>42</v>
      </c>
      <c r="D9" s="21" t="s">
        <v>2</v>
      </c>
      <c r="E9" s="2" t="s">
        <v>59</v>
      </c>
      <c r="F9" s="15" t="s">
        <v>26</v>
      </c>
      <c r="G9" s="31" t="s">
        <v>78</v>
      </c>
      <c r="H9" s="28" t="s">
        <v>30</v>
      </c>
      <c r="I9" s="7">
        <v>305676</v>
      </c>
      <c r="J9" s="21">
        <v>0.52</v>
      </c>
      <c r="K9" s="21">
        <v>158951.51999999999</v>
      </c>
      <c r="L9" s="27" t="s">
        <v>60</v>
      </c>
    </row>
    <row r="10" spans="1:12" ht="82.5" customHeight="1" x14ac:dyDescent="0.2">
      <c r="A10" s="20">
        <v>6</v>
      </c>
      <c r="B10" s="24" t="s">
        <v>34</v>
      </c>
      <c r="C10" s="25" t="s">
        <v>43</v>
      </c>
      <c r="D10" s="21" t="s">
        <v>2</v>
      </c>
      <c r="E10" s="2" t="s">
        <v>62</v>
      </c>
      <c r="F10" s="15" t="s">
        <v>26</v>
      </c>
      <c r="G10" s="31" t="s">
        <v>77</v>
      </c>
      <c r="H10" s="28" t="s">
        <v>29</v>
      </c>
      <c r="I10" s="7">
        <v>12949</v>
      </c>
      <c r="J10" s="21">
        <v>0.82</v>
      </c>
      <c r="K10" s="21">
        <v>10618.18</v>
      </c>
      <c r="L10" s="27" t="s">
        <v>61</v>
      </c>
    </row>
    <row r="11" spans="1:12" ht="77.25" customHeight="1" x14ac:dyDescent="0.2">
      <c r="A11" s="20">
        <v>7</v>
      </c>
      <c r="B11" s="24" t="s">
        <v>35</v>
      </c>
      <c r="C11" s="26" t="s">
        <v>44</v>
      </c>
      <c r="D11" s="21" t="s">
        <v>2</v>
      </c>
      <c r="E11" s="2" t="s">
        <v>62</v>
      </c>
      <c r="F11" s="15" t="s">
        <v>26</v>
      </c>
      <c r="G11" s="31" t="s">
        <v>77</v>
      </c>
      <c r="H11" s="28" t="s">
        <v>29</v>
      </c>
      <c r="I11" s="7">
        <v>59103</v>
      </c>
      <c r="J11" s="21">
        <v>1.36</v>
      </c>
      <c r="K11" s="21">
        <v>80380.08</v>
      </c>
      <c r="L11" s="27" t="s">
        <v>63</v>
      </c>
    </row>
    <row r="12" spans="1:12" ht="30" customHeight="1" x14ac:dyDescent="0.25">
      <c r="A12" s="20">
        <v>8</v>
      </c>
      <c r="B12" s="24" t="s">
        <v>36</v>
      </c>
      <c r="C12" s="33" t="s">
        <v>46</v>
      </c>
      <c r="D12" s="21" t="s">
        <v>45</v>
      </c>
      <c r="E12" s="2" t="s">
        <v>65</v>
      </c>
      <c r="F12" s="15" t="s">
        <v>26</v>
      </c>
      <c r="G12" s="31" t="s">
        <v>28</v>
      </c>
      <c r="H12" s="28" t="s">
        <v>79</v>
      </c>
      <c r="I12" s="7">
        <v>753337</v>
      </c>
      <c r="J12" s="21">
        <v>1.35</v>
      </c>
      <c r="K12" s="21">
        <v>1017004.95</v>
      </c>
      <c r="L12" s="27" t="s">
        <v>64</v>
      </c>
    </row>
    <row r="13" spans="1:12" ht="37.5" customHeight="1" x14ac:dyDescent="0.2">
      <c r="A13" s="20">
        <v>9</v>
      </c>
      <c r="B13" s="24" t="s">
        <v>37</v>
      </c>
      <c r="C13" s="34" t="s">
        <v>47</v>
      </c>
      <c r="D13" s="21" t="s">
        <v>2</v>
      </c>
      <c r="E13" s="2" t="s">
        <v>22</v>
      </c>
      <c r="F13" s="15" t="s">
        <v>25</v>
      </c>
      <c r="G13" s="31" t="s">
        <v>28</v>
      </c>
      <c r="H13" s="28" t="s">
        <v>30</v>
      </c>
      <c r="I13" s="7">
        <v>5067</v>
      </c>
      <c r="J13" s="21">
        <v>5.89</v>
      </c>
      <c r="K13" s="21">
        <v>29844.63</v>
      </c>
      <c r="L13" s="27" t="s">
        <v>66</v>
      </c>
    </row>
    <row r="14" spans="1:12" ht="50.25" customHeight="1" x14ac:dyDescent="0.2">
      <c r="A14" s="20">
        <v>10</v>
      </c>
      <c r="B14" s="29" t="s">
        <v>68</v>
      </c>
      <c r="C14" s="26" t="s">
        <v>48</v>
      </c>
      <c r="D14" s="21" t="s">
        <v>45</v>
      </c>
      <c r="E14" s="18" t="s">
        <v>67</v>
      </c>
      <c r="F14" s="15" t="s">
        <v>25</v>
      </c>
      <c r="G14" s="31" t="s">
        <v>28</v>
      </c>
      <c r="H14" s="28" t="s">
        <v>80</v>
      </c>
      <c r="I14" s="7">
        <v>18301</v>
      </c>
      <c r="J14" s="21">
        <v>3.44</v>
      </c>
      <c r="K14" s="21">
        <v>62955.44</v>
      </c>
      <c r="L14" s="27" t="s">
        <v>69</v>
      </c>
    </row>
    <row r="15" spans="1:12" ht="51.75" customHeight="1" thickBot="1" x14ac:dyDescent="0.25">
      <c r="A15" s="2">
        <v>11</v>
      </c>
      <c r="B15" s="24" t="s">
        <v>70</v>
      </c>
      <c r="C15" s="26" t="s">
        <v>49</v>
      </c>
      <c r="D15" s="2" t="s">
        <v>2</v>
      </c>
      <c r="E15" s="18" t="s">
        <v>27</v>
      </c>
      <c r="F15" s="15" t="s">
        <v>26</v>
      </c>
      <c r="G15" s="31" t="s">
        <v>82</v>
      </c>
      <c r="H15" s="28" t="s">
        <v>30</v>
      </c>
      <c r="I15" s="7">
        <v>3357</v>
      </c>
      <c r="J15" s="4">
        <v>5.97</v>
      </c>
      <c r="K15" s="4">
        <f t="shared" ref="K15" si="0">SUM(J15*I15)</f>
        <v>20041.29</v>
      </c>
      <c r="L15" s="27" t="s">
        <v>71</v>
      </c>
    </row>
    <row r="16" spans="1:12" ht="16.5" thickBot="1" x14ac:dyDescent="0.3">
      <c r="A16" s="5"/>
      <c r="B16" s="5"/>
      <c r="C16" s="5"/>
      <c r="D16" s="5"/>
      <c r="E16" s="5"/>
      <c r="F16" s="5"/>
      <c r="G16" s="5"/>
      <c r="H16" s="5"/>
      <c r="I16" s="38" t="s">
        <v>10</v>
      </c>
      <c r="J16" s="39"/>
      <c r="K16" s="9">
        <f>SUM(K5:K15)</f>
        <v>1598424.5399999998</v>
      </c>
      <c r="L16" s="5"/>
    </row>
    <row r="18" spans="3:7" ht="15.75" x14ac:dyDescent="0.25">
      <c r="C18" s="5"/>
      <c r="D18" s="5"/>
      <c r="E18" s="5"/>
      <c r="F18" s="5"/>
      <c r="G18" s="5"/>
    </row>
    <row r="19" spans="3:7" ht="15.75" x14ac:dyDescent="0.25">
      <c r="C19" s="19" t="s">
        <v>11</v>
      </c>
      <c r="D19" s="19"/>
      <c r="E19" s="19"/>
      <c r="F19" s="19" t="s">
        <v>12</v>
      </c>
      <c r="G19" s="5"/>
    </row>
    <row r="20" spans="3:7" ht="15.75" x14ac:dyDescent="0.25">
      <c r="C20" s="5"/>
      <c r="D20" s="5"/>
      <c r="E20" s="5"/>
      <c r="F20" s="5"/>
      <c r="G20" s="5"/>
    </row>
    <row r="21" spans="3:7" ht="15.75" x14ac:dyDescent="0.25">
      <c r="C21" s="19" t="s">
        <v>13</v>
      </c>
      <c r="D21" s="19"/>
      <c r="E21" s="19"/>
      <c r="F21" s="19" t="s">
        <v>51</v>
      </c>
      <c r="G21" s="19"/>
    </row>
    <row r="22" spans="3:7" ht="15.75" x14ac:dyDescent="0.25">
      <c r="C22" s="19" t="s">
        <v>14</v>
      </c>
      <c r="D22" s="19"/>
      <c r="E22" s="19"/>
      <c r="F22" s="19"/>
      <c r="G22" s="19"/>
    </row>
    <row r="23" spans="3:7" ht="15.75" x14ac:dyDescent="0.25">
      <c r="C23" s="5"/>
      <c r="D23" s="5"/>
      <c r="E23" s="5"/>
      <c r="F23" s="5"/>
      <c r="G23" s="5"/>
    </row>
    <row r="24" spans="3:7" ht="15.75" x14ac:dyDescent="0.25">
      <c r="C24" s="5" t="s">
        <v>15</v>
      </c>
      <c r="D24" s="5"/>
      <c r="E24" s="5"/>
      <c r="F24" s="5" t="s">
        <v>16</v>
      </c>
      <c r="G24" s="5"/>
    </row>
    <row r="25" spans="3:7" ht="15.75" x14ac:dyDescent="0.25">
      <c r="C25" s="5" t="s">
        <v>17</v>
      </c>
      <c r="D25" s="5"/>
      <c r="E25" s="5"/>
      <c r="F25" s="5" t="s">
        <v>50</v>
      </c>
      <c r="G25" s="5"/>
    </row>
    <row r="26" spans="3:7" ht="15.75" x14ac:dyDescent="0.25">
      <c r="C26" s="5" t="s">
        <v>18</v>
      </c>
      <c r="D26" s="5"/>
      <c r="E26" s="5"/>
      <c r="F26" s="5" t="s">
        <v>83</v>
      </c>
      <c r="G26" s="5"/>
    </row>
  </sheetData>
  <mergeCells count="3">
    <mergeCell ref="H1:L1"/>
    <mergeCell ref="C2:J2"/>
    <mergeCell ref="I16:J16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2024-03-19T11:27:04Z</dcterms:modified>
</cp:coreProperties>
</file>