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M:\PIRKIMAI\2024\Supaprastintas\Baidarės\Viešinimui\"/>
    </mc:Choice>
  </mc:AlternateContent>
  <xr:revisionPtr revIDLastSave="0" documentId="13_ncr:1_{632FD252-1E50-413B-8746-918F0E410C79}" xr6:coauthVersionLast="47" xr6:coauthVersionMax="47" xr10:uidLastSave="{00000000-0000-0000-0000-000000000000}"/>
  <bookViews>
    <workbookView xWindow="-110" yWindow="-110" windowWidth="19420" windowHeight="10420" xr2:uid="{00000000-000D-0000-FFFF-FFFF00000000}"/>
  </bookViews>
  <sheets>
    <sheet name="Lapas1" sheetId="1" r:id="rId1"/>
    <sheet name="Lapas2" sheetId="2" r:id="rId2"/>
    <sheet name="Lapas3" sheetId="3" r:id="rId3"/>
  </sheets>
  <definedNames>
    <definedName name="_xlnm.Print_Area" localSheetId="0">Lapas1!$A$1:$J$81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J39" i="1" s="1"/>
  <c r="I40" i="1"/>
  <c r="J40" i="1" s="1"/>
  <c r="I41" i="1" l="1"/>
  <c r="J41" i="1" s="1"/>
  <c r="I38" i="1"/>
  <c r="J38" i="1" s="1"/>
  <c r="I37" i="1"/>
  <c r="J37" i="1" s="1"/>
  <c r="I36" i="1"/>
  <c r="J36" i="1" s="1"/>
  <c r="J42" i="1" l="1"/>
  <c r="I42" i="1" l="1"/>
  <c r="B23" i="1" l="1"/>
  <c r="B25" i="1"/>
</calcChain>
</file>

<file path=xl/sharedStrings.xml><?xml version="1.0" encoding="utf-8"?>
<sst xmlns="http://schemas.openxmlformats.org/spreadsheetml/2006/main" count="73" uniqueCount="65">
  <si>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</si>
  <si>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</si>
  <si>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</si>
  <si>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</si>
  <si>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Bendrą planuojamą kainą sudaro:</t>
  </si>
  <si>
    <t>Eil. Nr.</t>
  </si>
  <si>
    <t>Mato vnt.</t>
  </si>
  <si>
    <t>PVM tarifas %</t>
  </si>
  <si>
    <t>be PVM (Eur)</t>
  </si>
  <si>
    <t>su PVM (Eur)</t>
  </si>
  <si>
    <t>Iš viso:</t>
  </si>
  <si>
    <t>Pateikto dokumento pavadinimas</t>
  </si>
  <si>
    <t>Dokumento puslapių skaičius</t>
  </si>
  <si>
    <t xml:space="preserve">Bendra planuojama kaina </t>
  </si>
  <si>
    <t>(data)</t>
  </si>
  <si>
    <t xml:space="preserve">Eil. Nr. </t>
  </si>
  <si>
    <r>
      <rPr>
        <b/>
        <sz val="12"/>
        <color theme="1"/>
        <rFont val="Times New Roman"/>
        <family val="1"/>
      </rPr>
      <t xml:space="preserve">PASIŪLYMAS </t>
    </r>
    <r>
      <rPr>
        <sz val="12"/>
        <color theme="1"/>
        <rFont val="Times New Roman"/>
        <family val="1"/>
        <charset val="186"/>
      </rPr>
      <t xml:space="preserve"> </t>
    </r>
  </si>
  <si>
    <t>Pirkimo sąlygų 2 priedas</t>
  </si>
  <si>
    <t>Tiekėjo atsiskaitomosios sąskaitos Nr., bankas, banko kodas</t>
  </si>
  <si>
    <t>Prekės pavadinimas</t>
  </si>
  <si>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</si>
  <si>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Vieneto įkainis be PVM (Eur)</t>
    </r>
    <r>
      <rPr>
        <b/>
        <sz val="11"/>
        <color rgb="FFFF0000"/>
        <rFont val="Times New Roman"/>
        <family val="1"/>
        <charset val="186"/>
      </rPr>
      <t xml:space="preserve"> </t>
    </r>
  </si>
  <si>
    <r>
      <rPr>
        <sz val="11"/>
        <color theme="1"/>
        <rFont val="Calibri"/>
        <family val="2"/>
      </rPr>
      <t>⁵</t>
    </r>
    <r>
      <rPr>
        <sz val="11"/>
        <color theme="1"/>
        <rFont val="Times New Roman"/>
        <family val="1"/>
        <charset val="186"/>
      </rPr>
      <t>Pildyti tuomet, jei bus pateikta konfidenciali informacija. Tiekėjas negali nurodyti, kad konfidenciali yra pasiūlymo kaina, arba, kad visas pasiūlymas yra konfidencialus.</t>
    </r>
  </si>
  <si>
    <t>Maksimalus kiekis</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</si>
  <si>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</si>
  <si>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</si>
  <si>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</si>
  <si>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8.1 punkte nurodyto termino.</t>
  </si>
  <si>
    <t>kompl.</t>
  </si>
  <si>
    <r>
      <t>9. Vykdant sutartį pasitelksiu šiuos subtiekėjus</t>
    </r>
    <r>
      <rPr>
        <b/>
        <sz val="12"/>
        <color theme="1"/>
        <rFont val="Calibri"/>
        <family val="2"/>
        <charset val="186"/>
      </rPr>
      <t>¹</t>
    </r>
  </si>
  <si>
    <r>
      <rPr>
        <sz val="11"/>
        <color theme="1"/>
        <rFont val="Calibri"/>
        <family val="2"/>
        <charset val="186"/>
      </rPr>
      <t>¹</t>
    </r>
    <r>
      <rPr>
        <sz val="11"/>
        <color theme="1"/>
        <rFont val="Times New Roman"/>
        <family val="1"/>
      </rPr>
      <t>Pildyti tuomet, jei sutarties vykdymui bus pasitelkti subtiekėjai.</t>
    </r>
  </si>
  <si>
    <r>
      <t>10. Šiame pasiūlyme yra pateikta ir konfidenciali informacija</t>
    </r>
    <r>
      <rPr>
        <sz val="12"/>
        <color theme="1"/>
        <rFont val="Times New Roman"/>
        <family val="1"/>
        <charset val="186"/>
      </rPr>
      <t xml:space="preserve"> (dokumentai su konfidencialia informacija įsegti atskirai)</t>
    </r>
    <r>
      <rPr>
        <sz val="12"/>
        <color theme="1"/>
        <rFont val="Calibri"/>
        <family val="2"/>
      </rPr>
      <t>⁵</t>
    </r>
    <r>
      <rPr>
        <sz val="12"/>
        <color theme="1"/>
        <rFont val="Times New Roman"/>
        <family val="1"/>
        <charset val="186"/>
      </rPr>
      <t>:</t>
    </r>
  </si>
  <si>
    <r>
      <t>11.</t>
    </r>
    <r>
      <rPr>
        <sz val="12"/>
        <color theme="1"/>
        <rFont val="Times New Roman"/>
        <family val="1"/>
        <charset val="186"/>
      </rPr>
      <t xml:space="preserve"> </t>
    </r>
    <r>
      <rPr>
        <b/>
        <sz val="12"/>
        <color theme="1"/>
        <rFont val="Times New Roman"/>
        <family val="1"/>
        <charset val="186"/>
      </rPr>
      <t>Kartu su pasiūlymu pateikiami šie dokumentai:</t>
    </r>
  </si>
  <si>
    <t>Eur be PVM (7 stulpelio suminė eilutė)</t>
  </si>
  <si>
    <t>Eur su PVM (8 stulpelio suminė eilutė)</t>
  </si>
  <si>
    <t>Subtiekėjo pavadinimas, adresas, kodas</t>
  </si>
  <si>
    <r>
      <rPr>
        <b/>
        <sz val="11"/>
        <color theme="1"/>
        <rFont val="Times New Roman"/>
        <family val="1"/>
        <charset val="186"/>
      </rPr>
      <t>Įrašyti abi reikalaujamas reikšmes:</t>
    </r>
    <r>
      <rPr>
        <sz val="11"/>
        <color theme="1"/>
        <rFont val="Times New Roman"/>
        <family val="1"/>
        <charset val="186"/>
      </rPr>
      <t xml:space="preserve">
</t>
    </r>
    <r>
      <rPr>
        <b/>
        <sz val="11"/>
        <color theme="1"/>
        <rFont val="Times New Roman"/>
        <family val="1"/>
        <charset val="186"/>
      </rPr>
      <t>1. Subtiekėjams numatomos perduoti paslaugos/darbai/prekės (įvardinti konkrečiai paslaugas/prekes); 
2. Subtiekėjams perduodama sutarties dalis % ar Eur sutarties kainoje</t>
    </r>
  </si>
  <si>
    <t xml:space="preserve">Tais atvejais, kai pagal galiojančius teisės aktus tiekėjui nereikia mokėti PVM, prašome nurodyti juridinį pagrindą, kuriuo remiantis nereikia mokėti PVM: ......................................................................... </t>
  </si>
  <si>
    <r>
      <t xml:space="preserve">DĖL BAIDARIŲ IR PAKRANČIŲ IRKLAVIMO VALČIŲ  PIRKIMO   </t>
    </r>
    <r>
      <rPr>
        <b/>
        <i/>
        <sz val="12"/>
        <color theme="1"/>
        <rFont val="Times New Roman"/>
        <family val="1"/>
        <charset val="186"/>
      </rPr>
      <t xml:space="preserve">   </t>
    </r>
    <r>
      <rPr>
        <b/>
        <sz val="12"/>
        <color theme="1"/>
        <rFont val="Times New Roman"/>
        <family val="1"/>
        <charset val="186"/>
      </rPr>
      <t xml:space="preserve">                                                                      </t>
    </r>
  </si>
  <si>
    <r>
      <t xml:space="preserve">1. Išnagrinėję pirkimo sąlygas, pirkimo sąlygų priedus ir reikalavimus nurodytoms prekėms, mes siūlome, </t>
    </r>
    <r>
      <rPr>
        <b/>
        <sz val="12"/>
        <color theme="1"/>
        <rFont val="Times New Roman"/>
        <family val="1"/>
        <charset val="186"/>
      </rPr>
      <t xml:space="preserve">baidarės ir pakrančių irklavimo valtis, </t>
    </r>
    <r>
      <rPr>
        <sz val="12"/>
        <color theme="1"/>
        <rFont val="Times New Roman"/>
        <family val="1"/>
        <charset val="186"/>
      </rPr>
      <t>atitinkančias techninėje specifikacijoje nurodytus reikalavimus, tiekti už bendrą planuojamą kainą*:</t>
    </r>
  </si>
  <si>
    <t xml:space="preserve">*Pasiūlyme nurodyta bendra plnuojama kaina neturi viršyti 60 000 Eur su PVM.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</si>
  <si>
    <t>Vienvietė baidarė K1 (skirta asmeniui, kurio svoris nuo 60 kg iki 70 kg (imtinai))</t>
  </si>
  <si>
    <t>Vienvietė baidarė K1 (skirta asmeniui, kurio svoris nuo 70 kg iki 80 kg (imtinai))</t>
  </si>
  <si>
    <t>Vienvietė baidarė K1 (skirta asmeniui, kurio svoris nuo 75 kg iki 85 kg  (imtinai))</t>
  </si>
  <si>
    <t>Vienvietė baidarė K1 (skirta asmeniui, kurio svoris nuo 85 kg iki 95 kg  (imtinai))</t>
  </si>
  <si>
    <t>Vienvietė pakrančių irklavimo valtis (C1X)</t>
  </si>
  <si>
    <t>Dvivietė pakrančių irklavimo valtis (C2X)</t>
  </si>
  <si>
    <t>3. Patvirtiname, kad į prekių įkainius (be PVM) yra įskaičiuoti visi mokesčiai (išskyrus PVM) ir visos išlaidos, susijusios su sutartyje numatytų įsipareigojimų vykdymu, įskaitant (bet neapsiribojant) prekių pristatymo Kauno mieste, garantinės priežiūros ir visos kitos išlaidos, reikalingos tinkamam sutarties įgyvendinimui.Taip pat patvirtiname, kad mes prisiimame riziką už visas išlaidas, kurias teikdami pasiūlymą, privalėjome įskaičiuoti į prekių įkainius.</t>
  </si>
  <si>
    <t>8. Jeigu mūsų pasiūlymas bus nustatytas laimėjusiu, mes sutinkame pirkimo dokumentuose nurodytu terminu sudaryti sutartį.</t>
  </si>
  <si>
    <t xml:space="preserve">
</t>
  </si>
  <si>
    <r>
      <rPr>
        <i/>
        <u/>
        <sz val="11"/>
        <color theme="1"/>
        <rFont val="Times New Roman"/>
        <family val="1"/>
      </rPr>
      <t xml:space="preserve">PASTABA: </t>
    </r>
    <r>
      <rPr>
        <i/>
        <sz val="11"/>
        <color theme="1"/>
        <rFont val="Times New Roman"/>
        <family val="1"/>
      </rPr>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ir (ar) kvazisubrangovai),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r>
  </si>
  <si>
    <t xml:space="preserve">Pastaba: Tiekėjai nurodo taikomą (jei taikoma) PVM tarifą (5-tas lentelės stulpelis) ir įkainį (6-tas lentelės stulpelis). Pageidautina, kad 6 stulpelyje prekės įkainis būtų nurodytas ne daugiau kaip 2 skaitmenų po kablelio tikslumu. Kiti pasiūlymo kainos skaičiavimai bus paskaičiuoti automatiškai. </t>
  </si>
  <si>
    <t>UAB "Sporto fėja", 134548595</t>
  </si>
  <si>
    <t>Aušros 42A, Kaunas, LT-44158</t>
  </si>
  <si>
    <t>Ina Kavaliauskienė</t>
  </si>
  <si>
    <t>info@sportofeja.lt</t>
  </si>
  <si>
    <t>A/s  LT627044060003585848, AB SEB bankas, Banko kodas 70440</t>
  </si>
  <si>
    <t>UAB "Sporto fėja", adresas Aušros 42A, Kaunas, įmonės kodas 134548595, PVM kodas LT345485917</t>
  </si>
  <si>
    <t>2024 03 12</t>
  </si>
  <si>
    <t>Jungtinė pažyma iš registrų centro</t>
  </si>
  <si>
    <t>Nelo Kayak boats</t>
  </si>
  <si>
    <t>Leo coasting rowing</t>
  </si>
  <si>
    <t xml:space="preserve">1 priedas EBVPD </t>
  </si>
  <si>
    <t>3 priedas specifikacija</t>
  </si>
  <si>
    <t>Importuotojo patvirtinimo raštas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</si>
</sst>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color theme="1"/>
      <name val="Times New Roman"/>
      <family val="1"/>
    </font>
    <font>
      <i/>
      <sz val="12"/>
      <color rgb="FFFF0000"/>
      <name val="Times New Roman"/>
      <family val="1"/>
    </font>
    <font>
      <sz val="11"/>
      <color theme="1"/>
      <name val="Times New Roman"/>
      <family val="1"/>
    </font>
    <font>
      <b/>
      <sz val="12"/>
      <color theme="1"/>
      <name val="Times New Roman"/>
      <family val="1"/>
    </font>
    <font>
      <sz val="11"/>
      <color theme="1"/>
      <name val="Times New Roman"/>
      <family val="1"/>
      <charset val="186"/>
    </font>
    <font>
      <i/>
      <u/>
      <sz val="11"/>
      <color theme="1"/>
      <name val="Times New Roman"/>
      <family val="1"/>
    </font>
    <font>
      <i/>
      <sz val="11"/>
      <color theme="1"/>
      <name val="Times New Roman"/>
      <family val="1"/>
    </font>
    <font>
      <b/>
      <sz val="12"/>
      <color theme="1"/>
      <name val="Calibri"/>
      <family val="2"/>
      <charset val="186"/>
    </font>
    <font>
      <sz val="11"/>
      <color theme="1"/>
      <name val="Calibri"/>
      <family val="2"/>
      <charset val="186"/>
    </font>
    <font>
      <b/>
      <sz val="11"/>
      <color theme="1"/>
      <name val="Times New Roman"/>
      <family val="1"/>
      <charset val="186"/>
    </font>
    <font>
      <b/>
      <sz val="11"/>
      <name val="Times New Roman"/>
      <family val="1"/>
      <charset val="186"/>
    </font>
    <font>
      <b/>
      <sz val="11"/>
      <color rgb="FFFF0000"/>
      <name val="Times New Roman"/>
      <family val="1"/>
      <charset val="186"/>
    </font>
    <font>
      <sz val="11"/>
      <color theme="1"/>
      <name val="Calibri"/>
      <family val="2"/>
    </font>
    <font>
      <sz val="12"/>
      <color theme="1"/>
      <name val="Calibri"/>
      <family val="2"/>
    </font>
    <font>
      <i/>
      <sz val="11"/>
      <color rgb="FFFF0000"/>
      <name val="Times New Roman"/>
      <family val="1"/>
      <charset val="186"/>
    </font>
    <font>
      <sz val="11"/>
      <name val="Times New Roman"/>
      <family val="1"/>
      <charset val="186"/>
    </font>
    <font>
      <b/>
      <i/>
      <sz val="12"/>
      <color theme="1"/>
      <name val="Times New Roman"/>
      <family val="1"/>
      <charset val="186"/>
    </font>
    <font>
      <b/>
      <i/>
      <sz val="11"/>
      <color rgb="FFFF0000"/>
      <name val="Times New Roman"/>
      <family val="1"/>
    </font>
    <font>
      <b/>
      <i/>
      <sz val="10"/>
      <color theme="1"/>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xf numFmtId="0" fontId="24" fillId="0" borderId="0" applyNumberFormat="0" applyFill="0" applyBorder="0" applyAlignment="0" applyProtection="0"/>
  </cellStyleXfs>
  <cellXfs count="141">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protection locked="0"/>
    </xf>
    <xf numFmtId="2" fontId="2" fillId="0" borderId="2" xfId="0" applyNumberFormat="1" applyFont="1" applyBorder="1" applyAlignment="1" applyProtection="1">
      <alignment horizontal="right" vertical="center" wrapText="1"/>
      <protection hidden="1"/>
    </xf>
    <xf numFmtId="0" fontId="7"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9" fillId="0" borderId="8" xfId="0" applyFont="1" applyBorder="1" applyAlignment="1" applyProtection="1">
      <alignment horizontal="center" vertical="center" wrapText="1"/>
      <protection locked="0"/>
    </xf>
    <xf numFmtId="2" fontId="9" fillId="0" borderId="9" xfId="0" applyNumberFormat="1" applyFont="1" applyBorder="1" applyProtection="1">
      <protection hidden="1"/>
    </xf>
    <xf numFmtId="0" fontId="14" fillId="0" borderId="9" xfId="0" applyFont="1" applyBorder="1" applyAlignment="1" applyProtection="1">
      <alignment horizontal="center" vertical="center"/>
      <protection locked="0"/>
    </xf>
    <xf numFmtId="0" fontId="1" fillId="0" borderId="2" xfId="0" applyFont="1" applyBorder="1" applyAlignment="1" applyProtection="1">
      <alignment horizontal="left"/>
      <protection locked="0"/>
    </xf>
    <xf numFmtId="0" fontId="2" fillId="0" borderId="2" xfId="0" applyFont="1" applyBorder="1" applyAlignment="1" applyProtection="1">
      <alignment horizontal="center" vertical="center"/>
      <protection locked="0"/>
    </xf>
    <xf numFmtId="0" fontId="9" fillId="0" borderId="0" xfId="0" applyFont="1" applyProtection="1">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14" fillId="0" borderId="9" xfId="0" applyFont="1" applyBorder="1" applyAlignment="1" applyProtection="1">
      <alignment horizontal="center" vertical="center" wrapText="1"/>
      <protection locked="0"/>
    </xf>
    <xf numFmtId="2" fontId="2" fillId="0" borderId="0" xfId="0" applyNumberFormat="1" applyFont="1" applyAlignment="1" applyProtection="1">
      <alignment horizontal="right" vertical="center" wrapText="1"/>
      <protection hidden="1"/>
    </xf>
    <xf numFmtId="0" fontId="5" fillId="0" borderId="0" xfId="0" applyFont="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2" fontId="9" fillId="0" borderId="37" xfId="0" applyNumberFormat="1" applyFont="1" applyBorder="1" applyAlignment="1" applyProtection="1">
      <alignment vertical="center"/>
      <protection hidden="1"/>
    </xf>
    <xf numFmtId="0" fontId="20" fillId="0" borderId="37" xfId="0" applyFont="1" applyBorder="1" applyAlignment="1">
      <alignment vertical="center" wrapText="1"/>
    </xf>
    <xf numFmtId="0" fontId="9" fillId="0" borderId="37" xfId="0" applyFont="1" applyBorder="1" applyAlignment="1">
      <alignment horizontal="center" vertical="center" wrapText="1"/>
    </xf>
    <xf numFmtId="0" fontId="9" fillId="0" borderId="38"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9" fillId="0" borderId="16" xfId="0" applyFont="1" applyBorder="1" applyAlignment="1" applyProtection="1">
      <alignment horizontal="right" vertical="center" wrapText="1"/>
      <protection locked="0"/>
    </xf>
    <xf numFmtId="2" fontId="9" fillId="0" borderId="21" xfId="0" applyNumberFormat="1" applyFont="1" applyBorder="1" applyProtection="1">
      <protection hidden="1"/>
    </xf>
    <xf numFmtId="2" fontId="9" fillId="0" borderId="2" xfId="0" applyNumberFormat="1" applyFont="1" applyBorder="1" applyAlignment="1" applyProtection="1">
      <alignment vertical="center"/>
      <protection locked="0"/>
    </xf>
    <xf numFmtId="0" fontId="9" fillId="0" borderId="28" xfId="0" applyFont="1" applyBorder="1" applyAlignment="1">
      <alignment horizontal="center" vertical="center" wrapText="1"/>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 fillId="0" borderId="3" xfId="0" applyFont="1" applyBorder="1" applyAlignment="1" applyProtection="1">
      <alignment horizontal="left" wrapText="1"/>
      <protection locked="0"/>
    </xf>
    <xf numFmtId="0" fontId="11" fillId="0" borderId="0" xfId="0" applyFont="1" applyAlignment="1" applyProtection="1">
      <alignment horizontal="justify" vertical="center" wrapText="1"/>
      <protection locked="0"/>
    </xf>
    <xf numFmtId="0" fontId="14"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2" xfId="0" applyFont="1" applyBorder="1" applyAlignment="1" applyProtection="1">
      <alignment horizontal="left" wrapText="1"/>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4" fillId="0" borderId="2" xfId="0" applyFont="1" applyBorder="1" applyAlignment="1" applyProtection="1">
      <alignment horizontal="center" vertical="center"/>
      <protection locked="0"/>
    </xf>
    <xf numFmtId="0" fontId="2" fillId="0" borderId="0" xfId="0" applyFont="1" applyAlignment="1" applyProtection="1">
      <alignment horizontal="justify"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4" fillId="0" borderId="26" xfId="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0" xfId="0" applyFont="1" applyAlignment="1" applyProtection="1">
      <alignment horizontal="justify" vertical="top" wrapText="1"/>
      <protection locked="0"/>
    </xf>
    <xf numFmtId="0" fontId="2" fillId="0" borderId="0" xfId="0" applyFont="1" applyProtection="1">
      <protection locked="0"/>
    </xf>
    <xf numFmtId="0" fontId="15" fillId="0" borderId="20"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22"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9" fillId="0" borderId="19" xfId="0" applyFont="1" applyBorder="1" applyAlignment="1" applyProtection="1">
      <alignment horizontal="right" vertical="center" wrapText="1"/>
      <protection locked="0"/>
    </xf>
    <xf numFmtId="0" fontId="9" fillId="0" borderId="39" xfId="0" applyFont="1" applyBorder="1" applyAlignment="1" applyProtection="1">
      <alignment horizontal="right" vertical="center" wrapText="1"/>
      <protection locked="0"/>
    </xf>
    <xf numFmtId="0" fontId="9" fillId="0" borderId="16" xfId="0" applyFont="1" applyBorder="1" applyAlignment="1" applyProtection="1">
      <alignment horizontal="right" vertical="center" wrapText="1"/>
      <protection locked="0"/>
    </xf>
    <xf numFmtId="0" fontId="14" fillId="0" borderId="22"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2" fontId="9" fillId="0" borderId="6" xfId="0" applyNumberFormat="1" applyFont="1" applyBorder="1" applyAlignment="1" applyProtection="1">
      <alignment horizontal="center" vertical="center" wrapText="1"/>
      <protection locked="0"/>
    </xf>
    <xf numFmtId="2" fontId="9" fillId="0" borderId="7" xfId="0" applyNumberFormat="1" applyFont="1" applyBorder="1" applyAlignment="1" applyProtection="1">
      <alignment horizontal="center" vertical="center" wrapText="1"/>
      <protection locked="0"/>
    </xf>
    <xf numFmtId="2" fontId="9" fillId="0" borderId="2" xfId="0" applyNumberFormat="1"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2" fontId="9" fillId="0" borderId="36" xfId="0" applyNumberFormat="1" applyFont="1" applyBorder="1" applyAlignment="1" applyProtection="1">
      <alignment horizontal="center" vertical="center" wrapText="1"/>
      <protection locked="0"/>
    </xf>
    <xf numFmtId="2" fontId="9" fillId="0" borderId="0" xfId="0" applyNumberFormat="1" applyFont="1" applyAlignment="1" applyProtection="1">
      <alignment horizontal="center" vertical="center" wrapText="1"/>
      <protection locked="0"/>
    </xf>
    <xf numFmtId="2" fontId="9" fillId="0" borderId="8" xfId="0" applyNumberFormat="1" applyFont="1" applyBorder="1" applyAlignment="1" applyProtection="1">
      <alignment horizontal="center" vertical="center" wrapText="1"/>
      <protection locked="0"/>
    </xf>
    <xf numFmtId="0" fontId="6" fillId="0" borderId="0" xfId="0" applyFont="1" applyProtection="1">
      <protection locked="0"/>
    </xf>
    <xf numFmtId="0" fontId="1" fillId="0" borderId="0" xfId="0" applyFont="1" applyAlignment="1" applyProtection="1">
      <alignment vertical="center" wrapText="1"/>
      <protection locked="0"/>
    </xf>
    <xf numFmtId="0" fontId="8"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1" xfId="0" applyFont="1" applyBorder="1" applyAlignment="1" applyProtection="1">
      <alignment horizontal="left"/>
      <protection locked="0"/>
    </xf>
    <xf numFmtId="0" fontId="7" fillId="3" borderId="4" xfId="0" applyFont="1" applyFill="1" applyBorder="1" applyAlignment="1" applyProtection="1">
      <alignment horizontal="justify" vertical="justify" wrapText="1"/>
      <protection locked="0"/>
    </xf>
    <xf numFmtId="0" fontId="1" fillId="0" borderId="2" xfId="0" applyFont="1" applyBorder="1" applyAlignment="1" applyProtection="1">
      <alignment horizontal="left"/>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9" fillId="3" borderId="4" xfId="0" applyFont="1" applyFill="1" applyBorder="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263236</xdr:colOff>
      <xdr:row>1</xdr:row>
      <xdr:rowOff>20782</xdr:rowOff>
    </xdr:from>
    <xdr:to>
      <xdr:col>3</xdr:col>
      <xdr:colOff>473037</xdr:colOff>
      <xdr:row>5</xdr:row>
      <xdr:rowOff>103909</xdr:rowOff>
    </xdr:to>
    <xdr:pic>
      <xdr:nvPicPr>
        <xdr:cNvPr id="3" name="Picture 2">
          <a:extLst>
            <a:ext uri="{FF2B5EF4-FFF2-40B4-BE49-F238E27FC236}">
              <a16:creationId xmlns:a16="http://schemas.microsoft.com/office/drawing/2014/main" id="{0BD249AE-9A14-4BB4-6DDF-AC28E7064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4709" y="221673"/>
          <a:ext cx="1193473" cy="962891"/>
        </a:xfrm>
        <a:prstGeom prst="rect">
          <a:avLst/>
        </a:prstGeom>
        <a:noFill/>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sportofej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topLeftCell="A124" zoomScale="110" zoomScaleNormal="110" zoomScaleSheetLayoutView="80" zoomScalePageLayoutView="75" workbookViewId="0">
      <selection activeCell="A22" sqref="A22:J22"/>
    </sheetView>
  </sheetViews>
  <sheetFormatPr defaultColWidth="9.1796875" defaultRowHeight="14.5" x14ac:dyDescent="0.35"/>
  <cols>
    <col min="1" max="1" width="5.81640625" style="5" customWidth="1"/>
    <col min="2" max="2" width="29.54296875" style="9" customWidth="1"/>
    <col min="3" max="3" width="14.26953125" style="5" customWidth="1"/>
    <col min="4" max="4" width="14.1796875" style="5" customWidth="1"/>
    <col min="5" max="5" width="8.54296875" style="5" customWidth="1"/>
    <col min="6" max="6" width="7" style="5" customWidth="1"/>
    <col min="7" max="7" width="4.453125" style="5" customWidth="1"/>
    <col min="8" max="8" width="2.54296875" style="5" hidden="1" customWidth="1"/>
    <col min="9" max="9" width="12.7265625" style="5" customWidth="1"/>
    <col min="10" max="10" width="13.26953125" style="5" customWidth="1"/>
    <col min="11" max="11" width="9.1796875" style="5"/>
    <col min="12" max="12" width="22" style="5" customWidth="1"/>
    <col min="13" max="16384" width="9.1796875" style="5"/>
  </cols>
  <sheetData>
    <row r="1" spans="1:12" ht="15.5" x14ac:dyDescent="0.35">
      <c r="A1" s="47" t="s">
        <v>17</v>
      </c>
      <c r="B1" s="47"/>
      <c r="C1" s="47"/>
      <c r="D1" s="47"/>
      <c r="E1" s="47"/>
      <c r="F1" s="47"/>
      <c r="G1" s="47"/>
      <c r="H1" s="47"/>
      <c r="I1" s="47"/>
      <c r="J1" s="47"/>
      <c r="K1" s="1"/>
      <c r="L1" s="1"/>
    </row>
    <row r="2" spans="1:12" ht="15.5" x14ac:dyDescent="0.35">
      <c r="A2" s="48"/>
      <c r="B2" s="48"/>
      <c r="C2" s="48"/>
      <c r="D2" s="48"/>
      <c r="E2" s="48"/>
      <c r="F2" s="48"/>
      <c r="G2" s="48"/>
      <c r="H2" s="48"/>
      <c r="I2" s="48"/>
      <c r="J2" s="48"/>
      <c r="K2" s="1"/>
      <c r="L2" s="1"/>
    </row>
    <row r="3" spans="1:12" ht="15.5" x14ac:dyDescent="0.35">
      <c r="A3" s="1"/>
      <c r="B3" s="8"/>
      <c r="C3" s="1"/>
      <c r="D3" s="1"/>
      <c r="E3" s="1"/>
      <c r="F3" s="1"/>
      <c r="G3" s="1"/>
      <c r="H3" s="1"/>
      <c r="I3" s="1"/>
      <c r="J3" s="1"/>
      <c r="K3" s="1"/>
      <c r="L3" s="1"/>
    </row>
    <row r="4" spans="1:12" ht="15.5" x14ac:dyDescent="0.35">
      <c r="A4" s="50"/>
      <c r="B4" s="50"/>
      <c r="C4" s="50"/>
      <c r="D4" s="50"/>
      <c r="E4" s="50"/>
      <c r="F4" s="50"/>
      <c r="G4" s="50"/>
      <c r="H4" s="50"/>
      <c r="I4" s="50"/>
      <c r="J4" s="1"/>
      <c r="K4" s="1"/>
      <c r="L4" s="1"/>
    </row>
    <row r="5" spans="1:12" ht="21.75" customHeight="1" x14ac:dyDescent="0.35">
      <c r="A5" s="50"/>
      <c r="B5" s="50"/>
      <c r="C5" s="50"/>
      <c r="D5" s="50"/>
      <c r="E5" s="50"/>
      <c r="F5" s="50"/>
      <c r="G5" s="50"/>
      <c r="H5" s="50"/>
      <c r="I5" s="50"/>
      <c r="J5" s="1"/>
      <c r="K5" s="1"/>
      <c r="L5" s="1"/>
    </row>
    <row r="6" spans="1:12" ht="15.5" x14ac:dyDescent="0.35">
      <c r="A6" s="1"/>
      <c r="B6" s="8"/>
      <c r="C6" s="1"/>
      <c r="D6" s="1"/>
      <c r="E6" s="1"/>
      <c r="F6" s="1"/>
      <c r="G6" s="1"/>
      <c r="H6" s="1"/>
      <c r="I6" s="1"/>
      <c r="J6" s="1"/>
      <c r="K6" s="1"/>
      <c r="L6" s="1"/>
    </row>
    <row r="7" spans="1:12" s="1" customFormat="1" ht="45" customHeight="1" x14ac:dyDescent="0.35">
      <c r="A7" s="49" t="s">
        <v>57</v>
      </c>
      <c r="B7" s="49"/>
      <c r="C7" s="49"/>
      <c r="D7" s="49"/>
      <c r="E7" s="49"/>
      <c r="F7" s="49"/>
      <c r="G7" s="49"/>
      <c r="H7" s="49"/>
      <c r="I7" s="49"/>
      <c r="J7" s="3"/>
      <c r="K7" s="3"/>
      <c r="L7" s="3"/>
    </row>
    <row r="8" spans="1:12" ht="15.5" x14ac:dyDescent="0.35">
      <c r="A8" s="1"/>
      <c r="B8" s="8"/>
      <c r="C8" s="1"/>
      <c r="D8" s="1"/>
      <c r="E8" s="1"/>
      <c r="F8" s="1"/>
      <c r="G8" s="1"/>
      <c r="H8" s="1"/>
      <c r="I8" s="1"/>
      <c r="J8" s="1"/>
      <c r="K8" s="1"/>
      <c r="L8" s="1"/>
    </row>
    <row r="9" spans="1:12" ht="15.5" x14ac:dyDescent="0.35">
      <c r="A9" s="73" t="s">
        <v>16</v>
      </c>
      <c r="B9" s="50"/>
      <c r="C9" s="50"/>
      <c r="D9" s="50"/>
      <c r="E9" s="50"/>
      <c r="F9" s="50"/>
      <c r="G9" s="50"/>
      <c r="H9" s="50"/>
      <c r="I9" s="50"/>
      <c r="J9" s="6"/>
      <c r="K9" s="6"/>
      <c r="L9" s="6"/>
    </row>
    <row r="10" spans="1:12" ht="20.25" customHeight="1" x14ac:dyDescent="0.35">
      <c r="A10" s="80" t="s">
        <v>38</v>
      </c>
      <c r="B10" s="80"/>
      <c r="C10" s="80"/>
      <c r="D10" s="80"/>
      <c r="E10" s="80"/>
      <c r="F10" s="80"/>
      <c r="G10" s="80"/>
      <c r="H10" s="80"/>
      <c r="I10" s="80"/>
      <c r="J10" s="80"/>
      <c r="K10" s="3"/>
      <c r="L10" s="3"/>
    </row>
    <row r="11" spans="1:12" ht="15.5" x14ac:dyDescent="0.35">
      <c r="A11" s="80"/>
      <c r="B11" s="80"/>
      <c r="C11" s="80"/>
      <c r="D11" s="80"/>
      <c r="E11" s="80"/>
      <c r="F11" s="80"/>
      <c r="G11" s="80"/>
      <c r="H11" s="80"/>
      <c r="I11" s="80"/>
      <c r="J11" s="80"/>
      <c r="K11" s="3"/>
      <c r="L11" s="3"/>
    </row>
    <row r="12" spans="1:12" ht="18" customHeight="1" x14ac:dyDescent="0.35">
      <c r="A12" s="11"/>
      <c r="B12" s="10"/>
      <c r="C12" s="84" t="s">
        <v>58</v>
      </c>
      <c r="D12" s="84"/>
      <c r="E12" s="11"/>
      <c r="F12" s="11"/>
      <c r="G12" s="11"/>
      <c r="H12" s="11"/>
      <c r="I12" s="11"/>
      <c r="J12" s="3"/>
      <c r="K12" s="3"/>
      <c r="L12" s="3"/>
    </row>
    <row r="13" spans="1:12" ht="20.25" customHeight="1" x14ac:dyDescent="0.35">
      <c r="A13" s="11"/>
      <c r="B13" s="10"/>
      <c r="C13" s="85" t="s">
        <v>14</v>
      </c>
      <c r="D13" s="85"/>
      <c r="E13" s="11"/>
      <c r="F13" s="11"/>
      <c r="G13" s="11"/>
      <c r="H13" s="11"/>
      <c r="I13" s="11"/>
      <c r="J13" s="3"/>
      <c r="K13" s="3"/>
      <c r="L13" s="7"/>
    </row>
    <row r="14" spans="1:12" ht="16" thickBot="1" x14ac:dyDescent="0.4">
      <c r="A14" s="1"/>
      <c r="B14" s="8"/>
      <c r="C14" s="1"/>
      <c r="D14" s="1"/>
      <c r="E14" s="1"/>
      <c r="F14" s="1"/>
      <c r="G14" s="1"/>
      <c r="H14" s="1"/>
      <c r="I14" s="1"/>
      <c r="J14" s="1"/>
      <c r="K14" s="1"/>
      <c r="L14" s="1"/>
    </row>
    <row r="15" spans="1:12" ht="47.25" customHeight="1" x14ac:dyDescent="0.35">
      <c r="A15" s="81" t="s">
        <v>20</v>
      </c>
      <c r="B15" s="82"/>
      <c r="C15" s="82"/>
      <c r="D15" s="83"/>
      <c r="E15" s="74" t="s">
        <v>52</v>
      </c>
      <c r="F15" s="75"/>
      <c r="G15" s="75"/>
      <c r="H15" s="75"/>
      <c r="I15" s="75"/>
      <c r="J15" s="76"/>
      <c r="K15" s="2"/>
      <c r="L15" s="2"/>
    </row>
    <row r="16" spans="1:12" ht="31.5" customHeight="1" x14ac:dyDescent="0.35">
      <c r="A16" s="77" t="s">
        <v>3</v>
      </c>
      <c r="B16" s="78"/>
      <c r="C16" s="78"/>
      <c r="D16" s="78"/>
      <c r="E16" s="77" t="s">
        <v>53</v>
      </c>
      <c r="F16" s="78"/>
      <c r="G16" s="78"/>
      <c r="H16" s="78"/>
      <c r="I16" s="78"/>
      <c r="J16" s="79"/>
      <c r="K16" s="3"/>
      <c r="L16" s="3"/>
    </row>
    <row r="17" spans="1:12" ht="15.5" x14ac:dyDescent="0.35">
      <c r="A17" s="70" t="s">
        <v>0</v>
      </c>
      <c r="B17" s="71"/>
      <c r="C17" s="71"/>
      <c r="D17" s="72"/>
      <c r="E17" s="77" t="s">
        <v>54</v>
      </c>
      <c r="F17" s="78"/>
      <c r="G17" s="78"/>
      <c r="H17" s="78"/>
      <c r="I17" s="78"/>
      <c r="J17" s="79"/>
      <c r="K17" s="3"/>
      <c r="L17" s="1"/>
    </row>
    <row r="18" spans="1:12" ht="15.5" x14ac:dyDescent="0.35">
      <c r="A18" s="70" t="s">
        <v>1</v>
      </c>
      <c r="B18" s="71"/>
      <c r="C18" s="71"/>
      <c r="D18" s="72"/>
      <c r="E18" s="77"/>
      <c r="F18" s="78"/>
      <c r="G18" s="78"/>
      <c r="H18" s="78"/>
      <c r="I18" s="78"/>
      <c r="J18" s="79"/>
      <c r="K18" s="1"/>
      <c r="L18" s="1"/>
    </row>
    <row r="19" spans="1:12" ht="15.5" x14ac:dyDescent="0.35">
      <c r="A19" s="70" t="s">
        <v>2</v>
      </c>
      <c r="B19" s="71"/>
      <c r="C19" s="71"/>
      <c r="D19" s="72"/>
      <c r="E19" s="86" t="s">
        <v>55</v>
      </c>
      <c r="F19" s="78"/>
      <c r="G19" s="78"/>
      <c r="H19" s="78"/>
      <c r="I19" s="78"/>
      <c r="J19" s="79"/>
      <c r="K19" s="1"/>
      <c r="L19" s="1"/>
    </row>
    <row r="20" spans="1:12" ht="29.25" customHeight="1" thickBot="1" x14ac:dyDescent="0.4">
      <c r="A20" s="87" t="s">
        <v>18</v>
      </c>
      <c r="B20" s="88"/>
      <c r="C20" s="88"/>
      <c r="D20" s="88"/>
      <c r="E20" s="87" t="s">
        <v>56</v>
      </c>
      <c r="F20" s="88"/>
      <c r="G20" s="88"/>
      <c r="H20" s="88"/>
      <c r="I20" s="88"/>
      <c r="J20" s="89"/>
      <c r="K20" s="1"/>
      <c r="L20" s="1"/>
    </row>
    <row r="21" spans="1:12" ht="15.5" x14ac:dyDescent="0.35">
      <c r="A21" s="1"/>
      <c r="B21" s="8"/>
      <c r="C21" s="1"/>
      <c r="D21" s="1"/>
      <c r="E21" s="1"/>
      <c r="F21" s="1"/>
      <c r="G21" s="1"/>
      <c r="H21" s="1"/>
      <c r="I21" s="1"/>
      <c r="J21" s="1"/>
      <c r="K21" s="1"/>
      <c r="L21" s="1"/>
    </row>
    <row r="22" spans="1:12" ht="60.75" customHeight="1" x14ac:dyDescent="0.35">
      <c r="A22" s="90" t="s">
        <v>39</v>
      </c>
      <c r="B22" s="90"/>
      <c r="C22" s="90"/>
      <c r="D22" s="90"/>
      <c r="E22" s="90"/>
      <c r="F22" s="90"/>
      <c r="G22" s="90"/>
      <c r="H22" s="90"/>
      <c r="I22" s="90"/>
      <c r="J22" s="90"/>
      <c r="K22" s="3"/>
      <c r="L22" s="3"/>
    </row>
    <row r="23" spans="1:12" ht="25.5" customHeight="1" x14ac:dyDescent="0.35">
      <c r="A23" s="10"/>
      <c r="B23" s="13">
        <f>J42</f>
        <v>59832.08</v>
      </c>
      <c r="C23" s="65" t="s">
        <v>34</v>
      </c>
      <c r="D23" s="65"/>
      <c r="E23" s="65"/>
      <c r="F23" s="65"/>
      <c r="G23" s="10"/>
      <c r="H23" s="10"/>
      <c r="I23" s="10"/>
      <c r="J23" s="3"/>
      <c r="K23" s="3"/>
      <c r="L23" s="3"/>
    </row>
    <row r="24" spans="1:12" ht="20.25" customHeight="1" x14ac:dyDescent="0.35">
      <c r="A24" s="66"/>
      <c r="B24" s="66"/>
      <c r="C24" s="66"/>
      <c r="D24" s="10"/>
      <c r="E24" s="10"/>
      <c r="F24" s="10"/>
      <c r="G24" s="10"/>
      <c r="H24" s="10"/>
      <c r="I24" s="10"/>
      <c r="J24" s="3"/>
      <c r="K24" s="3"/>
      <c r="L24" s="3"/>
    </row>
    <row r="25" spans="1:12" ht="28.5" customHeight="1" x14ac:dyDescent="0.35">
      <c r="A25" s="10"/>
      <c r="B25" s="13">
        <f>I42</f>
        <v>49448</v>
      </c>
      <c r="C25" s="96" t="s">
        <v>33</v>
      </c>
      <c r="D25" s="96"/>
      <c r="E25" s="96"/>
      <c r="F25" s="96"/>
      <c r="G25" s="96"/>
      <c r="H25" s="96"/>
      <c r="I25" s="96"/>
      <c r="J25" s="96"/>
      <c r="K25" s="3"/>
      <c r="L25" s="3"/>
    </row>
    <row r="26" spans="1:12" ht="28.5" customHeight="1" x14ac:dyDescent="0.35">
      <c r="A26" s="10"/>
      <c r="B26" s="26"/>
      <c r="C26" s="27"/>
      <c r="D26" s="27"/>
      <c r="E26" s="27"/>
      <c r="F26" s="27"/>
      <c r="G26" s="27"/>
      <c r="H26" s="27"/>
      <c r="I26" s="27"/>
      <c r="J26" s="27"/>
      <c r="K26" s="3"/>
      <c r="L26" s="3"/>
    </row>
    <row r="27" spans="1:12" ht="42.75" customHeight="1" x14ac:dyDescent="0.35">
      <c r="A27" s="98" t="s">
        <v>37</v>
      </c>
      <c r="B27" s="99"/>
      <c r="C27" s="99"/>
      <c r="D27" s="99"/>
      <c r="E27" s="99"/>
      <c r="F27" s="99"/>
      <c r="G27" s="99"/>
      <c r="H27" s="99"/>
      <c r="I27" s="99"/>
      <c r="J27" s="99"/>
      <c r="K27" s="3"/>
      <c r="L27" s="3"/>
    </row>
    <row r="28" spans="1:12" ht="18.75" customHeight="1" x14ac:dyDescent="0.35">
      <c r="A28" s="10"/>
      <c r="B28" s="26"/>
      <c r="C28" s="27"/>
      <c r="D28" s="27"/>
      <c r="E28" s="27"/>
      <c r="F28" s="27"/>
      <c r="G28" s="27"/>
      <c r="H28" s="27"/>
      <c r="I28" s="27"/>
      <c r="J28" s="27"/>
      <c r="K28" s="3"/>
      <c r="L28" s="3"/>
    </row>
    <row r="29" spans="1:12" ht="76.5" customHeight="1" x14ac:dyDescent="0.35">
      <c r="A29" s="98" t="s">
        <v>40</v>
      </c>
      <c r="B29" s="98"/>
      <c r="C29" s="98"/>
      <c r="D29" s="98"/>
      <c r="E29" s="98"/>
      <c r="F29" s="98"/>
      <c r="G29" s="98"/>
      <c r="H29" s="98"/>
      <c r="I29" s="98"/>
      <c r="J29" s="98"/>
      <c r="K29" s="3"/>
      <c r="L29" s="3"/>
    </row>
    <row r="30" spans="1:12" ht="52.5" customHeight="1" x14ac:dyDescent="0.35">
      <c r="A30" s="97" t="s">
        <v>51</v>
      </c>
      <c r="B30" s="97"/>
      <c r="C30" s="97"/>
      <c r="D30" s="97"/>
      <c r="E30" s="97"/>
      <c r="F30" s="97"/>
      <c r="G30" s="97"/>
      <c r="H30" s="97"/>
      <c r="I30" s="97"/>
      <c r="J30" s="97"/>
      <c r="K30" s="3"/>
      <c r="L30" s="3"/>
    </row>
    <row r="31" spans="1:12" ht="15.5" x14ac:dyDescent="0.35">
      <c r="A31" s="91"/>
      <c r="B31" s="91"/>
      <c r="C31" s="91"/>
      <c r="D31" s="91"/>
      <c r="E31" s="91"/>
      <c r="F31" s="91"/>
      <c r="G31" s="91"/>
      <c r="H31" s="91"/>
      <c r="I31" s="91"/>
      <c r="J31" s="91"/>
      <c r="K31" s="1"/>
      <c r="L31" s="1"/>
    </row>
    <row r="32" spans="1:12" ht="16" thickBot="1" x14ac:dyDescent="0.4">
      <c r="A32" s="65" t="s">
        <v>4</v>
      </c>
      <c r="B32" s="65"/>
      <c r="C32" s="65"/>
      <c r="D32" s="65"/>
      <c r="E32" s="65"/>
      <c r="F32" s="65"/>
      <c r="G32" s="65"/>
      <c r="H32" s="65"/>
      <c r="I32" s="65"/>
      <c r="J32" s="65"/>
      <c r="K32" s="1"/>
      <c r="L32" s="1"/>
    </row>
    <row r="33" spans="1:12" ht="22.5" customHeight="1" thickBot="1" x14ac:dyDescent="0.4">
      <c r="A33" s="104" t="s">
        <v>5</v>
      </c>
      <c r="B33" s="92" t="s">
        <v>19</v>
      </c>
      <c r="C33" s="102" t="s">
        <v>6</v>
      </c>
      <c r="D33" s="94" t="s">
        <v>23</v>
      </c>
      <c r="E33" s="104" t="s">
        <v>7</v>
      </c>
      <c r="F33" s="110" t="s">
        <v>21</v>
      </c>
      <c r="G33" s="111"/>
      <c r="H33" s="112"/>
      <c r="I33" s="100" t="s">
        <v>13</v>
      </c>
      <c r="J33" s="101"/>
      <c r="K33" s="1"/>
      <c r="L33" s="1"/>
    </row>
    <row r="34" spans="1:12" ht="27.75" customHeight="1" thickBot="1" x14ac:dyDescent="0.4">
      <c r="A34" s="106"/>
      <c r="B34" s="93"/>
      <c r="C34" s="103"/>
      <c r="D34" s="95"/>
      <c r="E34" s="105"/>
      <c r="F34" s="113"/>
      <c r="G34" s="114"/>
      <c r="H34" s="115"/>
      <c r="I34" s="25" t="s">
        <v>8</v>
      </c>
      <c r="J34" s="18" t="s">
        <v>9</v>
      </c>
      <c r="K34" s="1"/>
      <c r="L34" s="1"/>
    </row>
    <row r="35" spans="1:12" ht="16.5" customHeight="1" x14ac:dyDescent="0.35">
      <c r="A35" s="37">
        <v>1</v>
      </c>
      <c r="B35" s="34">
        <v>2</v>
      </c>
      <c r="C35" s="34">
        <v>3</v>
      </c>
      <c r="D35" s="34">
        <v>4</v>
      </c>
      <c r="E35" s="35">
        <v>5</v>
      </c>
      <c r="F35" s="119">
        <v>6</v>
      </c>
      <c r="G35" s="119"/>
      <c r="H35" s="119"/>
      <c r="I35" s="35">
        <v>7</v>
      </c>
      <c r="J35" s="36">
        <v>8</v>
      </c>
      <c r="K35" s="1"/>
      <c r="L35" s="1"/>
    </row>
    <row r="36" spans="1:12" ht="55.5" customHeight="1" x14ac:dyDescent="0.35">
      <c r="A36" s="28">
        <v>1</v>
      </c>
      <c r="B36" s="39" t="s">
        <v>41</v>
      </c>
      <c r="C36" s="28" t="s">
        <v>28</v>
      </c>
      <c r="D36" s="28">
        <v>1</v>
      </c>
      <c r="E36" s="16">
        <v>21</v>
      </c>
      <c r="F36" s="116">
        <v>2449</v>
      </c>
      <c r="G36" s="117"/>
      <c r="H36" s="16"/>
      <c r="I36" s="29">
        <f>ROUND(F36*D36,2)</f>
        <v>2449</v>
      </c>
      <c r="J36" s="43">
        <f>ROUND(I36+(E36*I36)/100,2)</f>
        <v>2963.29</v>
      </c>
      <c r="K36" s="1"/>
      <c r="L36" s="1"/>
    </row>
    <row r="37" spans="1:12" ht="48" customHeight="1" x14ac:dyDescent="0.35">
      <c r="A37" s="28">
        <v>2</v>
      </c>
      <c r="B37" s="39" t="s">
        <v>42</v>
      </c>
      <c r="C37" s="28" t="s">
        <v>28</v>
      </c>
      <c r="D37" s="28">
        <v>1</v>
      </c>
      <c r="E37" s="16">
        <v>21</v>
      </c>
      <c r="F37" s="116">
        <v>2449</v>
      </c>
      <c r="G37" s="117"/>
      <c r="H37" s="16"/>
      <c r="I37" s="29">
        <f t="shared" ref="I37:I41" si="0">ROUND(F37*D37,2)</f>
        <v>2449</v>
      </c>
      <c r="J37" s="43">
        <f t="shared" ref="J37:J41" si="1">ROUND(I37+(E37*I37)/100,2)</f>
        <v>2963.29</v>
      </c>
      <c r="K37" s="1"/>
      <c r="L37" s="1"/>
    </row>
    <row r="38" spans="1:12" ht="50.25" customHeight="1" x14ac:dyDescent="0.35">
      <c r="A38" s="28">
        <v>3</v>
      </c>
      <c r="B38" s="40" t="s">
        <v>43</v>
      </c>
      <c r="C38" s="38" t="s">
        <v>28</v>
      </c>
      <c r="D38" s="38">
        <v>1</v>
      </c>
      <c r="E38" s="28">
        <v>21</v>
      </c>
      <c r="F38" s="116">
        <v>2449</v>
      </c>
      <c r="G38" s="117"/>
      <c r="H38" s="16"/>
      <c r="I38" s="29">
        <f t="shared" si="0"/>
        <v>2449</v>
      </c>
      <c r="J38" s="43">
        <f t="shared" si="1"/>
        <v>2963.29</v>
      </c>
      <c r="K38" s="1"/>
      <c r="L38" s="1"/>
    </row>
    <row r="39" spans="1:12" ht="48" customHeight="1" x14ac:dyDescent="0.35">
      <c r="A39" s="28">
        <v>4</v>
      </c>
      <c r="B39" s="40" t="s">
        <v>44</v>
      </c>
      <c r="C39" s="38" t="s">
        <v>28</v>
      </c>
      <c r="D39" s="28">
        <v>1</v>
      </c>
      <c r="E39" s="28">
        <v>21</v>
      </c>
      <c r="F39" s="116">
        <v>2449</v>
      </c>
      <c r="G39" s="117"/>
      <c r="H39" s="16"/>
      <c r="I39" s="29">
        <f t="shared" ref="I39:I40" si="2">ROUND(F39*D39,2)</f>
        <v>2449</v>
      </c>
      <c r="J39" s="43">
        <f t="shared" ref="J39:J40" si="3">ROUND(I39+(E39*I39)/100,2)</f>
        <v>2963.29</v>
      </c>
      <c r="K39" s="1"/>
      <c r="L39" s="1"/>
    </row>
    <row r="40" spans="1:12" ht="34.5" customHeight="1" x14ac:dyDescent="0.35">
      <c r="A40" s="28">
        <v>5</v>
      </c>
      <c r="B40" s="40" t="s">
        <v>45</v>
      </c>
      <c r="C40" s="38" t="s">
        <v>28</v>
      </c>
      <c r="D40" s="28">
        <v>4</v>
      </c>
      <c r="E40" s="28">
        <v>21</v>
      </c>
      <c r="F40" s="118">
        <v>5638</v>
      </c>
      <c r="G40" s="118"/>
      <c r="H40" s="16"/>
      <c r="I40" s="29">
        <f t="shared" si="2"/>
        <v>22552</v>
      </c>
      <c r="J40" s="43">
        <f t="shared" si="3"/>
        <v>27287.919999999998</v>
      </c>
      <c r="K40" s="1"/>
      <c r="L40" s="1"/>
    </row>
    <row r="41" spans="1:12" ht="36" customHeight="1" thickBot="1" x14ac:dyDescent="0.4">
      <c r="A41" s="33">
        <v>6</v>
      </c>
      <c r="B41" s="30" t="s">
        <v>46</v>
      </c>
      <c r="C41" s="31" t="s">
        <v>28</v>
      </c>
      <c r="D41" s="44">
        <v>2</v>
      </c>
      <c r="E41" s="32">
        <v>21</v>
      </c>
      <c r="F41" s="120">
        <v>8550</v>
      </c>
      <c r="G41" s="121"/>
      <c r="H41" s="122"/>
      <c r="I41" s="29">
        <f t="shared" si="0"/>
        <v>17100</v>
      </c>
      <c r="J41" s="43">
        <f t="shared" si="1"/>
        <v>20691</v>
      </c>
      <c r="K41" s="1"/>
      <c r="L41" s="1"/>
    </row>
    <row r="42" spans="1:12" ht="16.5" customHeight="1" thickBot="1" x14ac:dyDescent="0.4">
      <c r="A42" s="107" t="s">
        <v>10</v>
      </c>
      <c r="B42" s="108"/>
      <c r="C42" s="108"/>
      <c r="D42" s="108"/>
      <c r="E42" s="108"/>
      <c r="F42" s="108"/>
      <c r="G42" s="109"/>
      <c r="H42" s="41"/>
      <c r="I42" s="17">
        <f>ROUND(SUM(I36:I41),2)</f>
        <v>49448</v>
      </c>
      <c r="J42" s="42">
        <f>ROUND(SUM(J36:J41),2)</f>
        <v>59832.08</v>
      </c>
      <c r="K42" s="1"/>
      <c r="L42" s="1"/>
    </row>
    <row r="43" spans="1:12" ht="15.5" x14ac:dyDescent="0.35">
      <c r="A43" s="123"/>
      <c r="B43" s="91"/>
      <c r="C43" s="91"/>
      <c r="D43" s="91"/>
      <c r="E43" s="91"/>
      <c r="F43" s="91"/>
      <c r="G43" s="91"/>
      <c r="H43" s="91"/>
      <c r="I43" s="91"/>
      <c r="J43" s="91"/>
      <c r="K43" s="1"/>
      <c r="L43" s="1"/>
    </row>
    <row r="44" spans="1:12" ht="97.5" customHeight="1" x14ac:dyDescent="0.35">
      <c r="A44" s="64" t="s">
        <v>47</v>
      </c>
      <c r="B44" s="64"/>
      <c r="C44" s="64"/>
      <c r="D44" s="64"/>
      <c r="E44" s="64"/>
      <c r="F44" s="64"/>
      <c r="G44" s="64"/>
      <c r="H44" s="64"/>
      <c r="I44" s="64"/>
      <c r="J44" s="64"/>
      <c r="K44" s="1"/>
      <c r="L44" s="21"/>
    </row>
    <row r="45" spans="1:12" ht="33" customHeight="1" x14ac:dyDescent="0.35">
      <c r="A45" s="65" t="s">
        <v>24</v>
      </c>
      <c r="B45" s="65"/>
      <c r="C45" s="65"/>
      <c r="D45" s="65"/>
      <c r="E45" s="65"/>
      <c r="F45" s="65"/>
      <c r="G45" s="65"/>
      <c r="H45" s="65"/>
      <c r="I45" s="65"/>
      <c r="J45" s="65"/>
      <c r="K45" s="1"/>
      <c r="L45" s="1"/>
    </row>
    <row r="46" spans="1:12" ht="20.25" customHeight="1" x14ac:dyDescent="0.35">
      <c r="A46" s="66" t="s">
        <v>25</v>
      </c>
      <c r="B46" s="66"/>
      <c r="C46" s="66"/>
      <c r="D46" s="66"/>
      <c r="E46" s="66"/>
      <c r="F46" s="66"/>
      <c r="G46" s="66"/>
      <c r="H46" s="66"/>
      <c r="I46" s="66"/>
      <c r="J46" s="66"/>
      <c r="K46" s="1"/>
      <c r="L46" s="1"/>
    </row>
    <row r="47" spans="1:12" ht="34.5" customHeight="1" x14ac:dyDescent="0.35">
      <c r="A47" s="64" t="s">
        <v>26</v>
      </c>
      <c r="B47" s="64"/>
      <c r="C47" s="64"/>
      <c r="D47" s="64"/>
      <c r="E47" s="64"/>
      <c r="F47" s="64"/>
      <c r="G47" s="64"/>
      <c r="H47" s="64"/>
      <c r="I47" s="64"/>
      <c r="J47" s="64"/>
      <c r="K47" s="1"/>
      <c r="L47" s="1"/>
    </row>
    <row r="48" spans="1:12" ht="24.75" customHeight="1" x14ac:dyDescent="0.35">
      <c r="A48" s="66" t="s">
        <v>27</v>
      </c>
      <c r="B48" s="66"/>
      <c r="C48" s="66"/>
      <c r="D48" s="66"/>
      <c r="E48" s="66"/>
      <c r="F48" s="66"/>
      <c r="G48" s="66"/>
      <c r="H48" s="66"/>
      <c r="I48" s="66"/>
      <c r="J48" s="66"/>
      <c r="K48" s="1"/>
      <c r="L48" s="1"/>
    </row>
    <row r="49" spans="1:12" ht="51" customHeight="1" x14ac:dyDescent="0.35">
      <c r="A49" s="64" t="s">
        <v>48</v>
      </c>
      <c r="B49" s="64"/>
      <c r="C49" s="64"/>
      <c r="D49" s="64"/>
      <c r="E49" s="64"/>
      <c r="F49" s="64"/>
      <c r="G49" s="64"/>
      <c r="H49" s="64"/>
      <c r="I49" s="64"/>
      <c r="J49" s="64"/>
      <c r="K49" s="1"/>
      <c r="L49" s="1"/>
    </row>
    <row r="50" spans="1:12" ht="15.5" x14ac:dyDescent="0.35">
      <c r="A50" s="1"/>
      <c r="B50" s="8"/>
      <c r="C50" s="1"/>
      <c r="D50" s="1"/>
      <c r="E50" s="1"/>
      <c r="F50" s="1"/>
      <c r="G50" s="1"/>
      <c r="H50" s="1"/>
      <c r="I50" s="1"/>
      <c r="J50" s="1"/>
      <c r="K50" s="1"/>
      <c r="L50" s="1"/>
    </row>
    <row r="51" spans="1:12" ht="21.75" customHeight="1" x14ac:dyDescent="0.35">
      <c r="A51" s="125" t="s">
        <v>29</v>
      </c>
      <c r="B51" s="126"/>
      <c r="C51" s="126"/>
      <c r="D51" s="126"/>
      <c r="E51" s="126"/>
      <c r="F51" s="126"/>
      <c r="G51" s="126"/>
      <c r="H51" s="126"/>
      <c r="I51" s="126"/>
      <c r="J51" s="3"/>
      <c r="K51" s="3"/>
      <c r="L51" s="3"/>
    </row>
    <row r="52" spans="1:12" ht="76.5" customHeight="1" x14ac:dyDescent="0.35">
      <c r="A52" s="22" t="s">
        <v>15</v>
      </c>
      <c r="B52" s="63" t="s">
        <v>35</v>
      </c>
      <c r="C52" s="63"/>
      <c r="D52" s="129" t="s">
        <v>36</v>
      </c>
      <c r="E52" s="130"/>
      <c r="F52" s="130"/>
      <c r="G52" s="130"/>
      <c r="H52" s="130"/>
      <c r="I52" s="130"/>
      <c r="J52" s="131"/>
      <c r="K52" s="3"/>
      <c r="L52" s="3"/>
    </row>
    <row r="53" spans="1:12" ht="15.75" customHeight="1" x14ac:dyDescent="0.35">
      <c r="A53" s="19"/>
      <c r="B53" s="51"/>
      <c r="C53" s="51"/>
      <c r="D53" s="132"/>
      <c r="E53" s="133"/>
      <c r="F53" s="133"/>
      <c r="G53" s="133"/>
      <c r="H53" s="133"/>
      <c r="I53" s="133"/>
      <c r="J53" s="134"/>
      <c r="K53" s="3"/>
      <c r="L53" s="3"/>
    </row>
    <row r="54" spans="1:12" ht="15.75" customHeight="1" x14ac:dyDescent="0.35">
      <c r="A54" s="19"/>
      <c r="B54" s="127"/>
      <c r="C54" s="128"/>
      <c r="D54" s="132"/>
      <c r="E54" s="133"/>
      <c r="F54" s="133"/>
      <c r="G54" s="133"/>
      <c r="H54" s="133"/>
      <c r="I54" s="133"/>
      <c r="J54" s="134"/>
      <c r="K54" s="3"/>
      <c r="L54" s="3"/>
    </row>
    <row r="55" spans="1:12" ht="15.75" customHeight="1" x14ac:dyDescent="0.35">
      <c r="A55" s="19"/>
      <c r="B55" s="136"/>
      <c r="C55" s="136"/>
      <c r="D55" s="132"/>
      <c r="E55" s="133"/>
      <c r="F55" s="133"/>
      <c r="G55" s="133"/>
      <c r="H55" s="133"/>
      <c r="I55" s="133"/>
      <c r="J55" s="134"/>
      <c r="K55" s="3"/>
      <c r="L55" s="3"/>
    </row>
    <row r="56" spans="1:12" ht="15.75" customHeight="1" x14ac:dyDescent="0.35">
      <c r="A56" s="135" t="s">
        <v>30</v>
      </c>
      <c r="B56" s="135"/>
      <c r="C56" s="135"/>
      <c r="D56" s="135"/>
      <c r="E56" s="135"/>
      <c r="F56" s="135"/>
      <c r="G56" s="135"/>
      <c r="H56" s="135"/>
      <c r="I56" s="135"/>
      <c r="J56" s="135"/>
      <c r="K56" s="3"/>
      <c r="L56" s="3"/>
    </row>
    <row r="57" spans="1:12" ht="15.75" customHeight="1" x14ac:dyDescent="0.35">
      <c r="A57" s="12"/>
      <c r="B57" s="14"/>
      <c r="C57" s="15"/>
      <c r="D57" s="15"/>
      <c r="E57" s="15"/>
      <c r="F57" s="15"/>
      <c r="G57" s="15"/>
      <c r="H57" s="15"/>
      <c r="I57" s="15"/>
      <c r="J57" s="3"/>
      <c r="K57" s="3"/>
      <c r="L57" s="3"/>
    </row>
    <row r="58" spans="1:12" ht="30.75" customHeight="1" x14ac:dyDescent="0.35">
      <c r="A58" s="124" t="s">
        <v>31</v>
      </c>
      <c r="B58" s="124"/>
      <c r="C58" s="124"/>
      <c r="D58" s="124"/>
      <c r="E58" s="124"/>
      <c r="F58" s="124"/>
      <c r="G58" s="124"/>
      <c r="H58" s="124"/>
      <c r="I58" s="124"/>
      <c r="J58" s="12"/>
      <c r="K58" s="12"/>
      <c r="L58" s="12"/>
    </row>
    <row r="59" spans="1:12" ht="31.5" customHeight="1" x14ac:dyDescent="0.35">
      <c r="A59" s="23" t="s">
        <v>5</v>
      </c>
      <c r="B59" s="137" t="s">
        <v>11</v>
      </c>
      <c r="C59" s="138"/>
      <c r="D59" s="138"/>
      <c r="E59" s="138"/>
      <c r="F59" s="138"/>
      <c r="G59" s="138"/>
      <c r="H59" s="138"/>
      <c r="I59" s="138"/>
      <c r="J59" s="139"/>
      <c r="K59" s="3"/>
      <c r="L59" s="2"/>
    </row>
    <row r="60" spans="1:12" ht="15.5" x14ac:dyDescent="0.35">
      <c r="A60" s="20"/>
      <c r="B60" s="67"/>
      <c r="C60" s="68"/>
      <c r="D60" s="68"/>
      <c r="E60" s="68"/>
      <c r="F60" s="68"/>
      <c r="G60" s="68"/>
      <c r="H60" s="68"/>
      <c r="I60" s="68"/>
      <c r="J60" s="69"/>
      <c r="K60" s="1"/>
      <c r="L60" s="1"/>
    </row>
    <row r="61" spans="1:12" ht="15.5" x14ac:dyDescent="0.35">
      <c r="A61" s="20"/>
      <c r="B61" s="67"/>
      <c r="C61" s="68"/>
      <c r="D61" s="68"/>
      <c r="E61" s="68"/>
      <c r="F61" s="68"/>
      <c r="G61" s="68"/>
      <c r="H61" s="68"/>
      <c r="I61" s="68"/>
      <c r="J61" s="69"/>
      <c r="K61" s="1"/>
      <c r="L61" s="1"/>
    </row>
    <row r="62" spans="1:12" ht="15.5" x14ac:dyDescent="0.35">
      <c r="A62" s="20"/>
      <c r="B62" s="67"/>
      <c r="C62" s="68"/>
      <c r="D62" s="68"/>
      <c r="E62" s="68"/>
      <c r="F62" s="68"/>
      <c r="G62" s="68"/>
      <c r="H62" s="68"/>
      <c r="I62" s="68"/>
      <c r="J62" s="69"/>
      <c r="K62" s="1"/>
      <c r="L62" s="1"/>
    </row>
    <row r="63" spans="1:12" ht="15.5" x14ac:dyDescent="0.35">
      <c r="A63" s="20"/>
      <c r="B63" s="67"/>
      <c r="C63" s="68"/>
      <c r="D63" s="68"/>
      <c r="E63" s="68"/>
      <c r="F63" s="68"/>
      <c r="G63" s="68"/>
      <c r="H63" s="68"/>
      <c r="I63" s="68"/>
      <c r="J63" s="69"/>
      <c r="K63" s="1"/>
      <c r="L63" s="1"/>
    </row>
    <row r="64" spans="1:12" ht="15.5" x14ac:dyDescent="0.35">
      <c r="A64" s="20"/>
      <c r="B64" s="67"/>
      <c r="C64" s="68"/>
      <c r="D64" s="68"/>
      <c r="E64" s="68"/>
      <c r="F64" s="68"/>
      <c r="G64" s="68"/>
      <c r="H64" s="68"/>
      <c r="I64" s="68"/>
      <c r="J64" s="69"/>
      <c r="K64" s="1"/>
      <c r="L64" s="1"/>
    </row>
    <row r="65" spans="1:12" ht="15.5" x14ac:dyDescent="0.35">
      <c r="A65" s="20"/>
      <c r="B65" s="67"/>
      <c r="C65" s="68"/>
      <c r="D65" s="68"/>
      <c r="E65" s="68"/>
      <c r="F65" s="68"/>
      <c r="G65" s="68"/>
      <c r="H65" s="68"/>
      <c r="I65" s="68"/>
      <c r="J65" s="69"/>
      <c r="K65" s="1"/>
      <c r="L65" s="1"/>
    </row>
    <row r="66" spans="1:12" ht="15.5" x14ac:dyDescent="0.35">
      <c r="A66" s="20"/>
      <c r="B66" s="67"/>
      <c r="C66" s="68"/>
      <c r="D66" s="68"/>
      <c r="E66" s="68"/>
      <c r="F66" s="68"/>
      <c r="G66" s="68"/>
      <c r="H66" s="68"/>
      <c r="I66" s="68"/>
      <c r="J66" s="69"/>
      <c r="K66" s="1"/>
      <c r="L66" s="1"/>
    </row>
    <row r="67" spans="1:12" ht="31.5" customHeight="1" x14ac:dyDescent="0.35">
      <c r="A67" s="140" t="s">
        <v>22</v>
      </c>
      <c r="B67" s="140"/>
      <c r="C67" s="140"/>
      <c r="D67" s="140"/>
      <c r="E67" s="140"/>
      <c r="F67" s="140"/>
      <c r="G67" s="140"/>
      <c r="H67" s="140"/>
      <c r="I67" s="140"/>
      <c r="J67" s="140"/>
      <c r="K67" s="3"/>
      <c r="L67" s="3"/>
    </row>
    <row r="68" spans="1:12" ht="15.5" x14ac:dyDescent="0.35">
      <c r="A68" s="1"/>
      <c r="B68" s="10"/>
      <c r="C68" s="10"/>
      <c r="D68" s="10"/>
      <c r="E68" s="10"/>
      <c r="F68" s="10"/>
      <c r="G68" s="10"/>
      <c r="H68" s="10"/>
      <c r="I68" s="10"/>
      <c r="J68" s="10"/>
      <c r="K68" s="10"/>
      <c r="L68" s="10"/>
    </row>
    <row r="69" spans="1:12" ht="15.5" x14ac:dyDescent="0.35">
      <c r="A69" s="51" t="s">
        <v>32</v>
      </c>
      <c r="B69" s="51"/>
      <c r="C69" s="51"/>
      <c r="D69" s="51"/>
      <c r="E69" s="51"/>
      <c r="F69" s="51"/>
      <c r="G69" s="51"/>
      <c r="H69" s="51"/>
      <c r="I69" s="51"/>
      <c r="J69" s="51"/>
      <c r="K69" s="1"/>
      <c r="L69" s="1"/>
    </row>
    <row r="70" spans="1:12" ht="31.5" customHeight="1" x14ac:dyDescent="0.35">
      <c r="A70" s="23" t="s">
        <v>5</v>
      </c>
      <c r="B70" s="53" t="s">
        <v>11</v>
      </c>
      <c r="C70" s="54"/>
      <c r="D70" s="54"/>
      <c r="E70" s="54"/>
      <c r="F70" s="54"/>
      <c r="G70" s="137" t="s">
        <v>12</v>
      </c>
      <c r="H70" s="138"/>
      <c r="I70" s="138"/>
      <c r="J70" s="139"/>
      <c r="K70" s="2"/>
      <c r="L70" s="2"/>
    </row>
    <row r="71" spans="1:12" ht="15.5" x14ac:dyDescent="0.35">
      <c r="A71" s="20">
        <v>1</v>
      </c>
      <c r="B71" s="56" t="s">
        <v>59</v>
      </c>
      <c r="C71" s="56"/>
      <c r="D71" s="56"/>
      <c r="E71" s="56"/>
      <c r="F71" s="56"/>
      <c r="G71" s="57">
        <v>2</v>
      </c>
      <c r="H71" s="58"/>
      <c r="I71" s="58"/>
      <c r="J71" s="59"/>
      <c r="K71" s="1"/>
      <c r="L71" s="1"/>
    </row>
    <row r="72" spans="1:12" ht="15.5" x14ac:dyDescent="0.35">
      <c r="A72" s="20">
        <v>2</v>
      </c>
      <c r="B72" s="56" t="s">
        <v>60</v>
      </c>
      <c r="C72" s="56"/>
      <c r="D72" s="56"/>
      <c r="E72" s="56"/>
      <c r="F72" s="56"/>
      <c r="G72" s="57">
        <v>1</v>
      </c>
      <c r="H72" s="58"/>
      <c r="I72" s="58"/>
      <c r="J72" s="59"/>
      <c r="K72" s="1"/>
      <c r="L72" s="1"/>
    </row>
    <row r="73" spans="1:12" ht="15.5" x14ac:dyDescent="0.35">
      <c r="A73" s="20">
        <v>3</v>
      </c>
      <c r="B73" s="56" t="s">
        <v>61</v>
      </c>
      <c r="C73" s="56"/>
      <c r="D73" s="56"/>
      <c r="E73" s="56"/>
      <c r="F73" s="56"/>
      <c r="G73" s="57">
        <v>1</v>
      </c>
      <c r="H73" s="58"/>
      <c r="I73" s="58"/>
      <c r="J73" s="59"/>
      <c r="K73" s="1"/>
      <c r="L73" s="1"/>
    </row>
    <row r="74" spans="1:12" ht="15.5" x14ac:dyDescent="0.35">
      <c r="A74" s="20">
        <v>4</v>
      </c>
      <c r="B74" s="56" t="s">
        <v>63</v>
      </c>
      <c r="C74" s="56"/>
      <c r="D74" s="56"/>
      <c r="E74" s="56"/>
      <c r="F74" s="56"/>
      <c r="G74" s="57">
        <v>18</v>
      </c>
      <c r="H74" s="58"/>
      <c r="I74" s="58"/>
      <c r="J74" s="59"/>
      <c r="K74" s="1"/>
      <c r="L74" s="1"/>
    </row>
    <row r="75" spans="1:12" ht="15.5" x14ac:dyDescent="0.35">
      <c r="A75" s="20">
        <v>5</v>
      </c>
      <c r="B75" s="56" t="s">
        <v>62</v>
      </c>
      <c r="C75" s="56"/>
      <c r="D75" s="56"/>
      <c r="E75" s="56"/>
      <c r="F75" s="56"/>
      <c r="G75" s="57">
        <v>24</v>
      </c>
      <c r="H75" s="58"/>
      <c r="I75" s="58"/>
      <c r="J75" s="59"/>
      <c r="K75" s="1"/>
      <c r="L75" s="1"/>
    </row>
    <row r="76" spans="1:12" ht="15.5" x14ac:dyDescent="0.35">
      <c r="A76" s="20">
        <v>6</v>
      </c>
      <c r="B76" s="56" t="s">
        <v>64</v>
      </c>
      <c r="C76" s="56"/>
      <c r="D76" s="56"/>
      <c r="E76" s="56"/>
      <c r="F76" s="56"/>
      <c r="G76" s="57">
        <v>1</v>
      </c>
      <c r="H76" s="58"/>
      <c r="I76" s="58"/>
      <c r="J76" s="59"/>
      <c r="K76" s="1"/>
      <c r="L76" s="1"/>
    </row>
    <row r="77" spans="1:12" ht="15.5" x14ac:dyDescent="0.35">
      <c r="A77" s="20"/>
      <c r="B77" s="56"/>
      <c r="C77" s="56"/>
      <c r="D77" s="56"/>
      <c r="E77" s="56"/>
      <c r="F77" s="56"/>
      <c r="G77" s="57"/>
      <c r="H77" s="58"/>
      <c r="I77" s="58"/>
      <c r="J77" s="59"/>
      <c r="K77" s="1"/>
      <c r="L77" s="1"/>
    </row>
    <row r="78" spans="1:12" ht="15.5" x14ac:dyDescent="0.35">
      <c r="A78" s="20"/>
      <c r="B78" s="56"/>
      <c r="C78" s="56"/>
      <c r="D78" s="56"/>
      <c r="E78" s="56"/>
      <c r="F78" s="56"/>
      <c r="G78" s="57"/>
      <c r="H78" s="58"/>
      <c r="I78" s="58"/>
      <c r="J78" s="59"/>
      <c r="K78" s="1"/>
      <c r="L78" s="1"/>
    </row>
    <row r="79" spans="1:12" ht="15.5" x14ac:dyDescent="0.35">
      <c r="A79" s="20"/>
      <c r="B79" s="56"/>
      <c r="C79" s="56"/>
      <c r="D79" s="56"/>
      <c r="E79" s="56"/>
      <c r="F79" s="56"/>
      <c r="G79" s="60"/>
      <c r="H79" s="61"/>
      <c r="I79" s="61"/>
      <c r="J79" s="62"/>
      <c r="K79" s="1"/>
      <c r="L79" s="1"/>
    </row>
    <row r="80" spans="1:12" ht="15.5" x14ac:dyDescent="0.35">
      <c r="A80" s="1"/>
      <c r="B80" s="24"/>
      <c r="C80" s="1"/>
      <c r="D80" s="55"/>
      <c r="E80" s="55"/>
      <c r="F80" s="1"/>
      <c r="G80" s="55"/>
      <c r="H80" s="55"/>
      <c r="I80" s="55"/>
      <c r="J80" s="1"/>
      <c r="K80" s="1"/>
      <c r="L80" s="1"/>
    </row>
    <row r="81" spans="1:12" ht="321" customHeight="1" x14ac:dyDescent="0.35">
      <c r="A81" s="52" t="s">
        <v>50</v>
      </c>
      <c r="B81" s="52"/>
      <c r="C81" s="52"/>
      <c r="D81" s="52"/>
      <c r="E81" s="52"/>
      <c r="F81" s="52"/>
      <c r="G81" s="52"/>
      <c r="H81" s="52"/>
      <c r="I81" s="52"/>
      <c r="J81" s="52"/>
      <c r="K81" s="4"/>
      <c r="L81" s="4"/>
    </row>
    <row r="82" spans="1:12" ht="18" customHeight="1" x14ac:dyDescent="0.35">
      <c r="A82" s="45" t="s">
        <v>49</v>
      </c>
      <c r="B82" s="46"/>
      <c r="C82" s="46"/>
      <c r="D82" s="46"/>
      <c r="E82" s="46"/>
      <c r="F82" s="46"/>
      <c r="G82" s="46"/>
      <c r="H82" s="46"/>
      <c r="I82" s="46"/>
      <c r="J82" s="46"/>
    </row>
  </sheetData>
  <sheetProtection formatCells="0" formatColumns="0" formatRows="0"/>
  <mergeCells count="98">
    <mergeCell ref="A67:J67"/>
    <mergeCell ref="B59:J59"/>
    <mergeCell ref="B60:J60"/>
    <mergeCell ref="B61:J61"/>
    <mergeCell ref="B62:J62"/>
    <mergeCell ref="G70:J70"/>
    <mergeCell ref="G71:J71"/>
    <mergeCell ref="G72:J72"/>
    <mergeCell ref="G73:J73"/>
    <mergeCell ref="G74:J74"/>
    <mergeCell ref="A43:J43"/>
    <mergeCell ref="A58:I58"/>
    <mergeCell ref="A51:I51"/>
    <mergeCell ref="B54:C54"/>
    <mergeCell ref="D52:J52"/>
    <mergeCell ref="D53:J53"/>
    <mergeCell ref="D54:J54"/>
    <mergeCell ref="D55:J55"/>
    <mergeCell ref="A56:J56"/>
    <mergeCell ref="B55:C55"/>
    <mergeCell ref="C33:C34"/>
    <mergeCell ref="E33:E34"/>
    <mergeCell ref="A33:A34"/>
    <mergeCell ref="A42:G42"/>
    <mergeCell ref="F33:H34"/>
    <mergeCell ref="F39:G39"/>
    <mergeCell ref="F40:G40"/>
    <mergeCell ref="F35:H35"/>
    <mergeCell ref="F41:H41"/>
    <mergeCell ref="F36:G36"/>
    <mergeCell ref="F37:G37"/>
    <mergeCell ref="F38:G38"/>
    <mergeCell ref="E19:J19"/>
    <mergeCell ref="E20:J20"/>
    <mergeCell ref="A22:J22"/>
    <mergeCell ref="A31:J31"/>
    <mergeCell ref="B33:B34"/>
    <mergeCell ref="D33:D34"/>
    <mergeCell ref="C23:F23"/>
    <mergeCell ref="C25:J25"/>
    <mergeCell ref="A30:J30"/>
    <mergeCell ref="A24:C24"/>
    <mergeCell ref="A29:J29"/>
    <mergeCell ref="A27:J27"/>
    <mergeCell ref="A20:D20"/>
    <mergeCell ref="A19:D19"/>
    <mergeCell ref="A32:J32"/>
    <mergeCell ref="I33:J33"/>
    <mergeCell ref="A18:D18"/>
    <mergeCell ref="A9:I9"/>
    <mergeCell ref="E15:J15"/>
    <mergeCell ref="E17:J17"/>
    <mergeCell ref="E16:J16"/>
    <mergeCell ref="E18:J18"/>
    <mergeCell ref="A10:J10"/>
    <mergeCell ref="A11:J11"/>
    <mergeCell ref="A15:D15"/>
    <mergeCell ref="C12:D12"/>
    <mergeCell ref="C13:D13"/>
    <mergeCell ref="A16:D16"/>
    <mergeCell ref="A17:D17"/>
    <mergeCell ref="G79:J79"/>
    <mergeCell ref="B52:C52"/>
    <mergeCell ref="B53:C53"/>
    <mergeCell ref="A44:J44"/>
    <mergeCell ref="A45:J45"/>
    <mergeCell ref="A46:J46"/>
    <mergeCell ref="A47:J47"/>
    <mergeCell ref="A49:J49"/>
    <mergeCell ref="A48:J48"/>
    <mergeCell ref="B63:J63"/>
    <mergeCell ref="B64:J64"/>
    <mergeCell ref="B65:J65"/>
    <mergeCell ref="B66:J66"/>
    <mergeCell ref="G75:J75"/>
    <mergeCell ref="G76:J76"/>
    <mergeCell ref="G77:J77"/>
    <mergeCell ref="B75:F75"/>
    <mergeCell ref="B76:F76"/>
    <mergeCell ref="B77:F77"/>
    <mergeCell ref="B78:F78"/>
    <mergeCell ref="G78:J78"/>
    <mergeCell ref="A82:J82"/>
    <mergeCell ref="A1:J1"/>
    <mergeCell ref="A2:J2"/>
    <mergeCell ref="A7:I7"/>
    <mergeCell ref="A4:I4"/>
    <mergeCell ref="A5:I5"/>
    <mergeCell ref="A69:J69"/>
    <mergeCell ref="A81:J81"/>
    <mergeCell ref="B70:F70"/>
    <mergeCell ref="G80:I80"/>
    <mergeCell ref="D80:E80"/>
    <mergeCell ref="B71:F71"/>
    <mergeCell ref="B79:F79"/>
    <mergeCell ref="B72:F72"/>
    <mergeCell ref="B73:F73"/>
    <mergeCell ref="B74:F74"/>
  </mergeCells>
  <hyperlinks>
    <hyperlink ref="E19" r:id="rId1" xr:uid="{00000000-0004-0000-0000-000000000000}"/>
  </hyperlinks>
  <pageMargins left="0.7" right="0.7" top="0.75" bottom="0.75" header="0.3" footer="0.3"/>
  <pageSetup paperSize="9" scale="72" fitToHeight="0"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2022-03-29T10:30:54Z</cp:lastPrinted>
  <dcterms:created xsi:type="dcterms:W3CDTF">2015-01-12T18:48:35Z</dcterms:created>
  <dcterms:modified xsi:type="dcterms:W3CDTF">2024-04-08T07:41:12Z</dcterms:modified>
</cp:coreProperties>
</file>