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dikzk\Documents\NORDBALT signalų surinkimas ir perdavimas II\4 protokolas. Patikslinto pasiūlymo vertinimas\"/>
    </mc:Choice>
  </mc:AlternateContent>
  <xr:revisionPtr revIDLastSave="0" documentId="8_{416331EB-56EA-4E12-90B4-BC3C048EE962}" xr6:coauthVersionLast="47" xr6:coauthVersionMax="47" xr10:uidLastSave="{00000000-0000-0000-0000-000000000000}"/>
  <bookViews>
    <workbookView xWindow="28680" yWindow="-120" windowWidth="29040" windowHeight="15720" xr2:uid="{00000000-000D-0000-FFFF-FFFF00000000}"/>
  </bookViews>
  <sheets>
    <sheet name="Sąnaudų žiniaraštis "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E25" i="2"/>
  <c r="E27" i="2" l="1"/>
</calcChain>
</file>

<file path=xl/sharedStrings.xml><?xml version="1.0" encoding="utf-8"?>
<sst xmlns="http://schemas.openxmlformats.org/spreadsheetml/2006/main" count="30" uniqueCount="22">
  <si>
    <t>Kaina, Eur be PVM</t>
  </si>
  <si>
    <t>1.1</t>
  </si>
  <si>
    <t>MATERIALUSIS TURTAS</t>
  </si>
  <si>
    <t>Duomenų perdavimo tinklų įranga</t>
  </si>
  <si>
    <t>Telekomunikacijų infrastruktūros įranga</t>
  </si>
  <si>
    <t>Pasiūlymo kaina Eur be PVM:</t>
  </si>
  <si>
    <t>PVM:</t>
  </si>
  <si>
    <t>Pasiūlymo kaina Eur su PVM:</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</si>
  <si>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</si>
  <si>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Technologinio ir dispečerinio valdymo įrenginiai (darbai)</t>
  </si>
  <si>
    <t>Įranga</t>
  </si>
  <si>
    <t>Montavimas</t>
  </si>
  <si>
    <t>Derinimas</t>
  </si>
  <si>
    <t xml:space="preserve">RAA mikroprocesoriniai įrenginiai </t>
  </si>
  <si>
    <t>Pasiūlymo rengimo metu rangovas užpildo "E" stulpelyje geltonai pažymėtus langelius.</t>
  </si>
  <si>
    <t xml:space="preserve">Relinės apsaugos ir automatikos elektromechaniniai įrenginiai </t>
  </si>
  <si>
    <t>NordBalt valdymo sistemos signalų surinkimo ir perdavimo įrengimo darbų pirkimas
Darbų kiekių žiniaraštis Alytaus 330 kV, Alytaus 400 kV ir Klaipėdos 330 kV TP</t>
  </si>
  <si>
    <t>Įrenginiai</t>
  </si>
  <si>
    <t>IMT turto grupės pavadinimas</t>
  </si>
  <si>
    <t>Techniniai-darbo projektai (I etapas)</t>
  </si>
  <si>
    <t>Elektros įrenginiai (II etapas)</t>
  </si>
  <si>
    <t>Kompiuterinė technika, orgtechnika ir telekomunikacijų įranga (II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</si>
</sst>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L_t_-;\-* #,##0.00\ _L_t_-;_-* &quot;-&quot;??\ _L_t_-;_-@_-"/>
    <numFmt numFmtId="165" formatCode="0000"/>
    <numFmt numFmtId="166" formatCode="_-* #,##0.00\ _€_-;\-* #,##0.00\ _€_-;_-* &quot;-&quot;??\ _€_-;_-@_-"/>
    <numFmt numFmtId="167" formatCode="#,##0.00\ _€;\-#,##0.00\ _€"/>
  </numFmts>
  <fonts count="13" x14ac:knownFonts="1">
    <font>
      <sz val="11"/>
      <color theme="1"/>
      <name val="Calibri"/>
      <family val="2"/>
      <charset val="186"/>
      <scheme val="minor"/>
    </font>
    <font>
      <sz val="11"/>
      <color theme="1"/>
      <name val="Calibri"/>
      <family val="2"/>
      <charset val="186"/>
      <scheme val="minor"/>
    </font>
    <font>
      <sz val="11"/>
      <color theme="1"/>
      <name val="Trebuchet MS"/>
      <family val="2"/>
      <charset val="186"/>
    </font>
    <font>
      <b/>
      <sz val="11"/>
      <name val="Trebuchet MS"/>
      <family val="2"/>
      <charset val="186"/>
    </font>
    <font>
      <sz val="11"/>
      <name val="Trebuchet MS"/>
      <family val="2"/>
      <charset val="186"/>
    </font>
    <font>
      <b/>
      <sz val="11"/>
      <color theme="1"/>
      <name val="Trebuchet MS"/>
      <family val="2"/>
      <charset val="186"/>
    </font>
    <font>
      <b/>
      <sz val="11"/>
      <color rgb="FF000000"/>
      <name val="Trebuchet MS"/>
      <family val="2"/>
      <charset val="186"/>
    </font>
    <font>
      <sz val="11"/>
      <color rgb="FF000000"/>
      <name val="Trebuchet MS"/>
      <family val="2"/>
      <charset val="186"/>
    </font>
    <font>
      <b/>
      <sz val="11"/>
      <name val="Trebuchet MS"/>
      <family val="2"/>
    </font>
    <font>
      <b/>
      <sz val="12"/>
      <color theme="1"/>
      <name val="Calibri"/>
      <family val="2"/>
      <scheme val="minor"/>
    </font>
    <font>
      <sz val="10"/>
      <name val="Trebuchet MS"/>
      <family val="2"/>
      <charset val="186"/>
    </font>
    <font>
      <sz val="11"/>
      <name val="Trebuchet MS"/>
      <family val="2"/>
    </font>
    <font>
      <sz val="11"/>
      <color theme="1"/>
      <name val="Trebuchet MS"/>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cellStyleXfs>
  <cellXfs count="52">
    <xf numFmtId="0" fontId="0" fillId="0" borderId="0" xfId="0"/>
    <xf numFmtId="0" fontId="2"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7" fillId="4" borderId="1" xfId="0" applyFont="1" applyFill="1" applyBorder="1" applyAlignment="1">
      <alignment horizontal="center" vertical="center"/>
    </xf>
    <xf numFmtId="165" fontId="7" fillId="5" borderId="1" xfId="0" applyNumberFormat="1" applyFont="1" applyFill="1" applyBorder="1" applyAlignment="1">
      <alignment horizontal="center" vertical="center" wrapText="1"/>
    </xf>
    <xf numFmtId="43" fontId="5" fillId="5" borderId="1" xfId="3"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43" fontId="3" fillId="6" borderId="1" xfId="3" applyFont="1" applyFill="1" applyBorder="1" applyAlignment="1">
      <alignment horizontal="left" vertical="center"/>
    </xf>
    <xf numFmtId="165" fontId="7" fillId="7" borderId="1" xfId="0" applyNumberFormat="1" applyFont="1" applyFill="1" applyBorder="1" applyAlignment="1">
      <alignment horizontal="center" vertical="center" wrapText="1"/>
    </xf>
    <xf numFmtId="43" fontId="4" fillId="3" borderId="1" xfId="3"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43" fontId="4" fillId="2" borderId="1" xfId="3"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xf numFmtId="0" fontId="0" fillId="0" borderId="0" xfId="0" applyAlignment="1">
      <alignment vertical="center"/>
    </xf>
    <xf numFmtId="0" fontId="9" fillId="0" borderId="0" xfId="0" applyFont="1" applyAlignment="1">
      <alignment horizontal="center"/>
    </xf>
    <xf numFmtId="0" fontId="4" fillId="8" borderId="1" xfId="0" applyFont="1" applyFill="1" applyBorder="1"/>
    <xf numFmtId="0" fontId="4" fillId="3" borderId="1" xfId="0" applyFont="1" applyFill="1" applyBorder="1" applyAlignment="1">
      <alignment horizontal="right" vertical="center" wrapText="1"/>
    </xf>
    <xf numFmtId="43" fontId="4" fillId="8" borderId="1" xfId="3" applyFont="1" applyFill="1" applyBorder="1" applyAlignment="1">
      <alignment vertical="center" wrapText="1"/>
    </xf>
    <xf numFmtId="43" fontId="4" fillId="8" borderId="1" xfId="3" applyFont="1" applyFill="1" applyBorder="1" applyAlignment="1">
      <alignment horizontal="right" vertical="center" wrapText="1"/>
    </xf>
    <xf numFmtId="0" fontId="11" fillId="3" borderId="1" xfId="0" applyFont="1" applyFill="1" applyBorder="1" applyAlignment="1">
      <alignment horizontal="right" vertical="center" wrapText="1"/>
    </xf>
    <xf numFmtId="0" fontId="4" fillId="0" borderId="1" xfId="0" applyFont="1" applyBorder="1" applyAlignment="1">
      <alignment horizontal="right" vertical="center" wrapText="1"/>
    </xf>
    <xf numFmtId="43" fontId="4" fillId="8" borderId="1" xfId="3" applyFont="1" applyFill="1" applyBorder="1" applyAlignment="1">
      <alignment horizontal="left" vertical="center" wrapText="1"/>
    </xf>
    <xf numFmtId="43" fontId="2" fillId="8" borderId="1" xfId="3" applyFont="1" applyFill="1" applyBorder="1" applyAlignment="1">
      <alignment horizontal="center" vertical="center"/>
    </xf>
    <xf numFmtId="165" fontId="4" fillId="7" borderId="2" xfId="0" applyNumberFormat="1" applyFont="1" applyFill="1" applyBorder="1" applyAlignment="1">
      <alignment horizontal="center" vertical="center" wrapText="1"/>
    </xf>
    <xf numFmtId="43" fontId="3" fillId="2" borderId="1" xfId="3" applyFont="1" applyFill="1" applyBorder="1" applyAlignment="1">
      <alignment horizontal="left" vertical="center" wrapText="1"/>
    </xf>
    <xf numFmtId="167" fontId="4" fillId="8" borderId="1" xfId="3" applyNumberFormat="1" applyFont="1" applyFill="1" applyBorder="1" applyAlignment="1">
      <alignment horizontal="right" vertical="center" wrapText="1"/>
    </xf>
    <xf numFmtId="166" fontId="3" fillId="2" borderId="1" xfId="0" applyNumberFormat="1" applyFont="1" applyFill="1" applyBorder="1" applyAlignment="1">
      <alignment vertical="center"/>
    </xf>
    <xf numFmtId="165" fontId="3" fillId="2" borderId="2" xfId="0" applyNumberFormat="1" applyFont="1" applyFill="1" applyBorder="1" applyAlignment="1">
      <alignment horizontal="right" vertical="center" wrapText="1"/>
    </xf>
    <xf numFmtId="165" fontId="3" fillId="2" borderId="4" xfId="0" applyNumberFormat="1" applyFont="1" applyFill="1" applyBorder="1" applyAlignment="1">
      <alignment horizontal="right" vertical="center" wrapText="1"/>
    </xf>
    <xf numFmtId="165" fontId="3" fillId="2" borderId="3" xfId="0" applyNumberFormat="1" applyFont="1" applyFill="1" applyBorder="1" applyAlignment="1">
      <alignment horizontal="right" vertical="center" wrapText="1"/>
    </xf>
    <xf numFmtId="0" fontId="3" fillId="2" borderId="2" xfId="0" applyFont="1" applyFill="1" applyBorder="1" applyAlignment="1">
      <alignment horizontal="right"/>
    </xf>
    <xf numFmtId="0" fontId="3" fillId="2" borderId="4" xfId="0" applyFont="1" applyFill="1" applyBorder="1" applyAlignment="1">
      <alignment horizontal="right"/>
    </xf>
    <xf numFmtId="0" fontId="3" fillId="2" borderId="3" xfId="0" applyFont="1" applyFill="1" applyBorder="1" applyAlignment="1">
      <alignment horizontal="right"/>
    </xf>
    <xf numFmtId="0" fontId="7" fillId="0" borderId="0" xfId="0" applyFont="1" applyAlignment="1">
      <alignment horizontal="left" vertical="top" wrapText="1"/>
    </xf>
    <xf numFmtId="0" fontId="3" fillId="6" borderId="1" xfId="0" applyFont="1" applyFill="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9" fillId="0" borderId="0" xfId="0" applyFont="1" applyAlignment="1">
      <alignment horizontal="center" wrapText="1"/>
    </xf>
    <xf numFmtId="0" fontId="9"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4" fillId="3"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165" fontId="7" fillId="7"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2" fillId="4" borderId="1" xfId="0" applyFont="1" applyFill="1" applyBorder="1" applyAlignment="1">
      <alignment horizontal="center" vertical="center"/>
    </xf>
  </cellXfs>
  <cellStyles count="4">
    <cellStyle name="Comma" xfId="3" builtinId="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826A-DF43-452D-A373-079874C82BE2}">
  <dimension ref="B2:E30"/>
  <sheetViews>
    <sheetView tabSelected="1" zoomScale="85" zoomScaleNormal="85" workbookViewId="0">
      <selection activeCell="H20" sqref="H20"/>
    </sheetView>
  </sheetViews>
  <sheetFormatPr defaultRowHeight="14.5" x14ac:dyDescent="0.35"/>
  <cols>
    <col min="2" max="2" width="19.453125" customWidth="1"/>
    <col min="3" max="3" width="39.453125" customWidth="1"/>
    <col min="4" max="4" width="48" customWidth="1"/>
    <col min="5" max="5" width="26.453125" customWidth="1"/>
  </cols>
  <sheetData>
    <row r="2" spans="2:5" x14ac:dyDescent="0.35">
      <c r="C2" s="41" t="s">
        <v>16</v>
      </c>
      <c r="D2" s="42"/>
      <c r="E2" s="42"/>
    </row>
    <row r="3" spans="2:5" x14ac:dyDescent="0.35">
      <c r="C3" s="42"/>
      <c r="D3" s="42"/>
      <c r="E3" s="42"/>
    </row>
    <row r="4" spans="2:5" ht="15.5" x14ac:dyDescent="0.35">
      <c r="C4" s="16"/>
      <c r="D4" s="16"/>
      <c r="E4" s="16"/>
    </row>
    <row r="5" spans="2:5" x14ac:dyDescent="0.35">
      <c r="C5" s="43" t="s">
        <v>14</v>
      </c>
      <c r="D5" s="44"/>
      <c r="E5" s="17"/>
    </row>
    <row r="7" spans="2:5" x14ac:dyDescent="0.35">
      <c r="B7" s="1"/>
      <c r="C7" s="50" t="s">
        <v>18</v>
      </c>
      <c r="D7" s="50"/>
      <c r="E7" s="2" t="s">
        <v>0</v>
      </c>
    </row>
    <row r="8" spans="2:5" x14ac:dyDescent="0.35">
      <c r="B8" s="3" t="s">
        <v>1</v>
      </c>
      <c r="C8" s="51" t="s">
        <v>19</v>
      </c>
      <c r="D8" s="51"/>
      <c r="E8" s="24">
        <v>120000</v>
      </c>
    </row>
    <row r="9" spans="2:5" x14ac:dyDescent="0.35">
      <c r="B9" s="4"/>
      <c r="C9" s="49" t="s">
        <v>2</v>
      </c>
      <c r="D9" s="49"/>
      <c r="E9" s="5"/>
    </row>
    <row r="10" spans="2:5" x14ac:dyDescent="0.35">
      <c r="B10" s="6">
        <v>150000</v>
      </c>
      <c r="C10" s="36" t="s">
        <v>20</v>
      </c>
      <c r="D10" s="36"/>
      <c r="E10" s="7"/>
    </row>
    <row r="11" spans="2:5" x14ac:dyDescent="0.35">
      <c r="B11" s="8">
        <v>150050</v>
      </c>
      <c r="C11" s="46" t="s">
        <v>15</v>
      </c>
      <c r="D11" s="46"/>
      <c r="E11" s="9"/>
    </row>
    <row r="12" spans="2:5" x14ac:dyDescent="0.35">
      <c r="B12" s="47">
        <v>150060</v>
      </c>
      <c r="C12" s="48" t="s">
        <v>13</v>
      </c>
      <c r="D12" s="21" t="s">
        <v>17</v>
      </c>
      <c r="E12" s="19">
        <v>525000</v>
      </c>
    </row>
    <row r="13" spans="2:5" x14ac:dyDescent="0.35">
      <c r="B13" s="47"/>
      <c r="C13" s="48"/>
      <c r="D13" s="22" t="s">
        <v>11</v>
      </c>
      <c r="E13" s="20">
        <v>70000</v>
      </c>
    </row>
    <row r="14" spans="2:5" x14ac:dyDescent="0.35">
      <c r="B14" s="47"/>
      <c r="C14" s="48"/>
      <c r="D14" s="18" t="s">
        <v>12</v>
      </c>
      <c r="E14" s="19">
        <v>430000</v>
      </c>
    </row>
    <row r="15" spans="2:5" x14ac:dyDescent="0.35">
      <c r="B15" s="6">
        <v>190000</v>
      </c>
      <c r="C15" s="36" t="s">
        <v>21</v>
      </c>
      <c r="D15" s="36"/>
      <c r="E15" s="7"/>
    </row>
    <row r="16" spans="2:5" x14ac:dyDescent="0.35">
      <c r="B16" s="10">
        <v>190040</v>
      </c>
      <c r="C16" s="45" t="s">
        <v>3</v>
      </c>
      <c r="D16" s="18" t="s">
        <v>10</v>
      </c>
      <c r="E16" s="23">
        <v>104000</v>
      </c>
    </row>
    <row r="17" spans="2:5" x14ac:dyDescent="0.35">
      <c r="B17" s="10"/>
      <c r="C17" s="39"/>
      <c r="D17" s="18" t="s">
        <v>11</v>
      </c>
      <c r="E17" s="23">
        <v>42000</v>
      </c>
    </row>
    <row r="18" spans="2:5" x14ac:dyDescent="0.35">
      <c r="B18" s="10"/>
      <c r="C18" s="40"/>
      <c r="D18" s="18" t="s">
        <v>12</v>
      </c>
      <c r="E18" s="23">
        <v>7700</v>
      </c>
    </row>
    <row r="19" spans="2:5" ht="14.5" customHeight="1" x14ac:dyDescent="0.35">
      <c r="B19" s="10">
        <v>190050</v>
      </c>
      <c r="C19" s="37" t="s">
        <v>9</v>
      </c>
      <c r="D19" s="18" t="s">
        <v>17</v>
      </c>
      <c r="E19" s="27">
        <v>0</v>
      </c>
    </row>
    <row r="20" spans="2:5" ht="14.5" customHeight="1" x14ac:dyDescent="0.35">
      <c r="B20" s="10"/>
      <c r="C20" s="37"/>
      <c r="D20" s="18" t="s">
        <v>11</v>
      </c>
      <c r="E20" s="27">
        <v>0</v>
      </c>
    </row>
    <row r="21" spans="2:5" ht="14.5" customHeight="1" x14ac:dyDescent="0.35">
      <c r="B21" s="10"/>
      <c r="C21" s="38"/>
      <c r="D21" s="18" t="s">
        <v>12</v>
      </c>
      <c r="E21" s="23">
        <v>42000</v>
      </c>
    </row>
    <row r="22" spans="2:5" x14ac:dyDescent="0.35">
      <c r="B22" s="25">
        <v>190060</v>
      </c>
      <c r="C22" s="39" t="s">
        <v>4</v>
      </c>
      <c r="D22" s="18" t="s">
        <v>10</v>
      </c>
      <c r="E22" s="23">
        <v>10000</v>
      </c>
    </row>
    <row r="23" spans="2:5" x14ac:dyDescent="0.35">
      <c r="B23" s="25"/>
      <c r="C23" s="39"/>
      <c r="D23" s="18" t="s">
        <v>11</v>
      </c>
      <c r="E23" s="23">
        <v>1200</v>
      </c>
    </row>
    <row r="24" spans="2:5" x14ac:dyDescent="0.35">
      <c r="B24" s="25"/>
      <c r="C24" s="40"/>
      <c r="D24" s="18" t="s">
        <v>12</v>
      </c>
      <c r="E24" s="23">
        <v>100</v>
      </c>
    </row>
    <row r="25" spans="2:5" x14ac:dyDescent="0.35">
      <c r="B25" s="29" t="s">
        <v>5</v>
      </c>
      <c r="C25" s="30"/>
      <c r="D25" s="31"/>
      <c r="E25" s="11">
        <f>SUM(E8,E12,E13,E14,E16:E24)</f>
        <v>1352000</v>
      </c>
    </row>
    <row r="26" spans="2:5" x14ac:dyDescent="0.35">
      <c r="B26" s="32" t="s">
        <v>6</v>
      </c>
      <c r="C26" s="33"/>
      <c r="D26" s="34"/>
      <c r="E26" s="28">
        <f>E25*1.21-E25</f>
        <v>283920</v>
      </c>
    </row>
    <row r="27" spans="2:5" x14ac:dyDescent="0.35">
      <c r="B27" s="32" t="s">
        <v>7</v>
      </c>
      <c r="C27" s="33"/>
      <c r="D27" s="34"/>
      <c r="E27" s="26">
        <f>E25+E26</f>
        <v>1635920</v>
      </c>
    </row>
    <row r="28" spans="2:5" x14ac:dyDescent="0.35">
      <c r="B28" s="12"/>
      <c r="C28" s="13"/>
      <c r="D28" s="14"/>
      <c r="E28" s="14"/>
    </row>
    <row r="29" spans="2:5" x14ac:dyDescent="0.35">
      <c r="B29" s="15"/>
      <c r="C29" s="13"/>
      <c r="D29" s="14"/>
      <c r="E29" s="14"/>
    </row>
    <row r="30" spans="2:5" ht="70.5" customHeight="1" x14ac:dyDescent="0.35">
      <c r="B30" s="35" t="s">
        <v>8</v>
      </c>
      <c r="C30" s="35"/>
      <c r="D30" s="35"/>
      <c r="E30" s="35"/>
    </row>
  </sheetData>
  <mergeCells count="17">
    <mergeCell ref="C2:E3"/>
    <mergeCell ref="C5:D5"/>
    <mergeCell ref="C16:C18"/>
    <mergeCell ref="C11:D11"/>
    <mergeCell ref="B12:B14"/>
    <mergeCell ref="C12:C14"/>
    <mergeCell ref="C10:D10"/>
    <mergeCell ref="C9:D9"/>
    <mergeCell ref="C7:D7"/>
    <mergeCell ref="C8:D8"/>
    <mergeCell ref="B25:D25"/>
    <mergeCell ref="B26:D26"/>
    <mergeCell ref="B27:D27"/>
    <mergeCell ref="B30:E30"/>
    <mergeCell ref="C15:D15"/>
    <mergeCell ref="C19:C21"/>
    <mergeCell ref="C22:C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12AC68EE24B07448D2193C9AE7466F8" ma:contentTypeVersion="4" ma:contentTypeDescription="Kurkite naują dokumentą." ma:contentTypeScope="" ma:versionID="eacae6f4c83a94b5e5f4162c07910999">
  <xsd:schema xmlns:xsd="http://www.w3.org/2001/XMLSchema" xmlns:xs="http://www.w3.org/2001/XMLSchema" xmlns:p="http://schemas.microsoft.com/office/2006/metadata/properties" xmlns:ns2="911069f0-89be-464f-9926-c0e548ea97d7" xmlns:ns3="d953a1a9-b2f5-4ce0-a266-77ab180bac11" targetNamespace="http://schemas.microsoft.com/office/2006/metadata/properties" ma:root="true" ma:fieldsID="77fbe5b627879ee2338e2b0665828d68" ns2:_="" ns3:_="">
    <xsd:import namespace="911069f0-89be-464f-9926-c0e548ea97d7"/>
    <xsd:import namespace="d953a1a9-b2f5-4ce0-a266-77ab180ba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069f0-89be-464f-9926-c0e548ea9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53a1a9-b2f5-4ce0-a266-77ab180bac11"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97F36A-6059-4C67-80D5-94DCA057C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069f0-89be-464f-9926-c0e548ea97d7"/>
    <ds:schemaRef ds:uri="d953a1a9-b2f5-4ce0-a266-77ab180ba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181D5C-1E02-4D6E-BFE4-AC99699626FC}">
  <ds:schemaRefs>
    <ds:schemaRef ds:uri="d953a1a9-b2f5-4ce0-a266-77ab180bac11"/>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911069f0-89be-464f-9926-c0e548ea97d7"/>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C25381B-D4A1-4D47-94E8-617AEE7856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Sąnaudų žiniaraštis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Vingaudas Milišauskas</dc:creator>
  <cp:keywords/>
  <dc:description/>
  <cp:lastModifiedBy>Edita Kazakevičienė</cp:lastModifiedBy>
  <cp:revision/>
  <dcterms:created xsi:type="dcterms:W3CDTF">2021-01-18T14:53:15Z</dcterms:created>
  <dcterms:modified xsi:type="dcterms:W3CDTF">2024-01-29T03:59:30Z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Enabled">
    <vt:lpwstr>true</vt:lpwstr>
  </property>
  <property fmtid="{D5CDD505-2E9C-101B-9397-08002B2CF9AE}" pid="3" name="MSIP_Label_32ae7b5d-0aac-474b-ae2b-02c331ef2874_SetDate">
    <vt:lpwstr>2022-04-20T09:16:53Z</vt:lpwstr>
  </property>
  <property fmtid="{D5CDD505-2E9C-101B-9397-08002B2CF9AE}" pid="4" name="MSIP_Label_32ae7b5d-0aac-474b-ae2b-02c331ef2874_Method">
    <vt:lpwstr>Privileged</vt:lpwstr>
  </property>
  <property fmtid="{D5CDD505-2E9C-101B-9397-08002B2CF9AE}" pid="5" name="MSIP_Label_32ae7b5d-0aac-474b-ae2b-02c331ef2874_Name">
    <vt:lpwstr>VIDINĖ</vt:lpwstr>
  </property>
  <property fmtid="{D5CDD505-2E9C-101B-9397-08002B2CF9AE}" pid="6" name="MSIP_Label_32ae7b5d-0aac-474b-ae2b-02c331ef2874_SiteId">
    <vt:lpwstr>86bcf768-7bcf-4cd6-b041-b219988b7a9c</vt:lpwstr>
  </property>
  <property fmtid="{D5CDD505-2E9C-101B-9397-08002B2CF9AE}" pid="7" name="MSIP_Label_32ae7b5d-0aac-474b-ae2b-02c331ef2874_ActionId">
    <vt:lpwstr>d6469bcd-2135-44e0-93c6-b934581dcb63</vt:lpwstr>
  </property>
  <property fmtid="{D5CDD505-2E9C-101B-9397-08002B2CF9AE}" pid="8" name="MSIP_Label_32ae7b5d-0aac-474b-ae2b-02c331ef2874_ContentBits">
    <vt:lpwstr>0</vt:lpwstr>
  </property>
  <property fmtid="{D5CDD505-2E9C-101B-9397-08002B2CF9AE}" pid="9" name="ContentTypeId">
    <vt:lpwstr>0x010100F12AC68EE24B07448D2193C9AE7466F8</vt:lpwstr>
  </property>
</Properties>
</file>