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natalija.lido\Downloads\"/>
    </mc:Choice>
  </mc:AlternateContent>
  <bookViews>
    <workbookView xWindow="0" yWindow="0" windowWidth="21570" windowHeight="7545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H12" i="1" s="1"/>
  <c r="G12" i="1"/>
  <c r="F11" i="1"/>
  <c r="H11" i="1" s="1"/>
  <c r="G11" i="1"/>
  <c r="F10" i="1"/>
  <c r="G10" i="1"/>
  <c r="F9" i="1"/>
  <c r="G9" i="1"/>
  <c r="G8" i="1"/>
  <c r="F8" i="1"/>
  <c r="G7" i="1"/>
  <c r="F7" i="1"/>
  <c r="G6" i="1"/>
  <c r="G13" i="1" s="1"/>
  <c r="F6" i="1"/>
  <c r="H9" i="1" l="1"/>
  <c r="H10" i="1"/>
  <c r="H7" i="1"/>
  <c r="H8" i="1"/>
  <c r="H6" i="1"/>
  <c r="H13" i="1" l="1"/>
</calcChain>
</file>

<file path=xl/sharedStrings.xml><?xml version="1.0" encoding="utf-8"?>
<sst xmlns="http://schemas.openxmlformats.org/spreadsheetml/2006/main" count="56" uniqueCount="52">
  <si>
    <t>1.1 priedas</t>
  </si>
  <si>
    <t>Matavimo vnt</t>
  </si>
  <si>
    <t>Kiekis vnt</t>
  </si>
  <si>
    <t>Vnt.kaina</t>
  </si>
  <si>
    <t>Viso kiekio kaina</t>
  </si>
  <si>
    <t>Eur be PVM</t>
  </si>
  <si>
    <t>Eur su PVM</t>
  </si>
  <si>
    <t>Prekės aprašymas ir keliami reikalavimai</t>
  </si>
  <si>
    <t>Siūlomos prekės trumpas aprašymas, pavadinimas, kodas</t>
  </si>
  <si>
    <t>Aplinkos apsaugos
reikalavimus  prekėms atitinkantys kriterijai ir teikiami dokumentai</t>
  </si>
  <si>
    <t>Eil. Nr.</t>
  </si>
  <si>
    <r>
      <t>3.</t>
    </r>
    <r>
      <rPr>
        <sz val="7"/>
        <color theme="1"/>
        <rFont val="Times New Roman"/>
        <family val="1"/>
        <charset val="186"/>
      </rPr>
      <t xml:space="preserve">       </t>
    </r>
    <r>
      <rPr>
        <sz val="9"/>
        <color theme="1"/>
        <rFont val="Times New Roman"/>
        <family val="1"/>
        <charset val="186"/>
      </rPr>
      <t> </t>
    </r>
  </si>
  <si>
    <t>2.</t>
  </si>
  <si>
    <t>1.</t>
  </si>
  <si>
    <t>(vardas, pavardė , parašas)</t>
  </si>
  <si>
    <t>Asmens higienos gaminiai</t>
  </si>
  <si>
    <t>PAVADINIMAS</t>
  </si>
  <si>
    <t>Popieriniai rankšluosčiai</t>
  </si>
  <si>
    <t>Rulonas</t>
  </si>
  <si>
    <t>Popieriniai rankšluosčiai traukiami iš centro, ne mažiau 300 metrų 1 sl. celiuliozė arba lygiavertis</t>
  </si>
  <si>
    <t>Popieriniai rankšluosčiai pjaustomi servetėlėmis , ne mažiau 350m. 1 sli., arba lygiaveris</t>
  </si>
  <si>
    <t>Popieriniai rankšluosčiai servetėlėmis</t>
  </si>
  <si>
    <t>Tualetinis popierius servetėlėmis</t>
  </si>
  <si>
    <t>Pakelis</t>
  </si>
  <si>
    <t>Tualetinis popierius servetėlėmis, 2 sl., celiuliozė, pakelyje 220 vnt. (+/-10).</t>
  </si>
  <si>
    <t>Muilas putomis</t>
  </si>
  <si>
    <t>litras</t>
  </si>
  <si>
    <t>Muilas  putomis. Fasuotas ne mažiau kaip po 1 l</t>
  </si>
  <si>
    <t>6.</t>
  </si>
  <si>
    <t>Laikikliai popieriniams rankšluosčiams traukiami iš centro, balti</t>
  </si>
  <si>
    <t xml:space="preserve">Vnt.  </t>
  </si>
  <si>
    <t>Laikiklis pagal ruloninį popierių traukiamą` iš centro</t>
  </si>
  <si>
    <t xml:space="preserve">Spiritinė rankų dezinfekavimo priemonė </t>
  </si>
  <si>
    <t>Rankų dezinfekavimui. Turėtų naikinti Gr+ ir Gr- bakterijas, TBC sukėlėjus, grybelius, dezaktyvuoti HBV ir HIV virusus, minkštinti rankų odą, išlikti aktyvus apie 4 val. Fasuotas ne mažiau, kaip po 0,5 l., su dozatoriumi</t>
  </si>
  <si>
    <t>Skystas dezinfekuojantis muilas</t>
  </si>
  <si>
    <t xml:space="preserve">litras </t>
  </si>
  <si>
    <t>Skystas dezinfekuojantis muilas, ne mažiau nei 5 l. ta</t>
  </si>
  <si>
    <t>7.</t>
  </si>
  <si>
    <t>8.</t>
  </si>
  <si>
    <t>9.</t>
  </si>
  <si>
    <t>Kodas: 80711                       Ruloninis popierius traukiamas iš vidaus, 1 sl., 300 m, celiuliozė</t>
  </si>
  <si>
    <t>Kodas: 6691                                  KC SCOTT ESSENTIAL Ruloninis popierius, 1 sl., 350 m/vnt, baltos sp.</t>
  </si>
  <si>
    <t>Kodas: 417814                   PAPERNET Tualetinis popierius servetėlėmis., 2 sl., 224 serv, 40 vnt/pak, baltos sp., celiuliozė</t>
  </si>
  <si>
    <t>Kodas: 6340                                 KC Putų muilas kasdieniam naudojimui, 1 L</t>
  </si>
  <si>
    <t>Kodas: FBS31_F_072L                BS DEZON Rankų dezinfekavimo priemonė su pompa, 720 ml</t>
  </si>
  <si>
    <t>Kodas: G24020203                     SMD-11 Skystas dezinfekuojantis muilas, 5 L</t>
  </si>
  <si>
    <t xml:space="preserve">Kodas: 7017                                       KC AQUARIUS CENTREFEED Laikiklis rul. pop. traukiamam iš vidaus, baltas </t>
  </si>
  <si>
    <t>Suma:</t>
  </si>
  <si>
    <t>Pasiūlymą parengė: Linas Rudys</t>
  </si>
  <si>
    <t>Pasiūlymo kaina Eur be PVM keturiolika tūkstančių keturi šimtai devyniasdešimt aštuoni eurai, 50 ct.</t>
  </si>
  <si>
    <t>PVM 21 %  sudaro  Eur trys tūkstančiai keturiasdešimt keturi eurai, 68 ct.</t>
  </si>
  <si>
    <t>Bendra pasiūlymo kaina Eur su PVM septyniolika tūkstančių penki šimtai keturiasdešimt trys eurai, 19 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</si>
</sst>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7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8" tint="0.3999755851924192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1" fillId="0" borderId="0" xfId="0" applyFont="1"/>
    <xf numFmtId="0" fontId="2" fillId="0" borderId="3" xfId="0" applyFont="1" applyBorder="1" applyAlignment="1">
      <alignment horizontal="left" vertical="center" wrapText="1" indent="4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top" wrapText="1" indent="4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wrapText="1"/>
    </xf>
    <xf numFmtId="0" fontId="7" fillId="2" borderId="6" xfId="0" applyFont="1" applyFill="1" applyBorder="1"/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2" borderId="9" xfId="0" applyFont="1" applyFill="1" applyBorder="1" applyAlignment="1">
      <alignment wrapText="1"/>
    </xf>
    <xf numFmtId="0" fontId="8" fillId="0" borderId="0" xfId="0" applyFont="1"/>
    <xf numFmtId="0" fontId="2" fillId="0" borderId="12" xfId="0" applyFont="1" applyBorder="1" applyAlignment="1">
      <alignment horizontal="left" vertical="center" wrapText="1" indent="4"/>
    </xf>
    <xf numFmtId="0" fontId="2" fillId="0" borderId="13" xfId="0" applyFont="1" applyBorder="1" applyAlignment="1">
      <alignment vertical="center" wrapText="1"/>
    </xf>
    <xf numFmtId="0" fontId="7" fillId="2" borderId="5" xfId="0" applyFont="1" applyFill="1" applyBorder="1"/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25" xfId="0" applyFont="1" applyBorder="1" applyAlignment="1">
      <alignment horizontal="left" vertical="center" wrapText="1" indent="4"/>
    </xf>
    <xf numFmtId="0" fontId="2" fillId="0" borderId="18" xfId="0" applyFont="1" applyBorder="1" applyAlignment="1">
      <alignment horizontal="left" vertical="center" wrapText="1" indent="4"/>
    </xf>
    <xf numFmtId="0" fontId="2" fillId="0" borderId="22" xfId="0" applyFont="1" applyBorder="1" applyAlignment="1">
      <alignment horizontal="left" vertical="center" wrapText="1" indent="4"/>
    </xf>
    <xf numFmtId="0" fontId="2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/>
    </xf>
    <xf numFmtId="0" fontId="9" fillId="3" borderId="6" xfId="0" applyFont="1" applyFill="1" applyBorder="1"/>
    <xf numFmtId="2" fontId="9" fillId="3" borderId="6" xfId="0" applyNumberFormat="1" applyFont="1" applyFill="1" applyBorder="1"/>
    <xf numFmtId="0" fontId="3" fillId="0" borderId="0" xfId="0" applyFont="1"/>
    <xf numFmtId="0" fontId="2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"/>
  <sheetViews>
    <sheetView tabSelected="1" zoomScale="106" zoomScaleNormal="106" workbookViewId="0">
      <selection activeCell="B17" sqref="B17"/>
    </sheetView>
  </sheetViews>
  <sheetFormatPr defaultRowHeight="15" x14ac:dyDescent="0.25"/>
  <cols>
    <col min="1" max="1" width="9.7109375" customWidth="1"/>
    <col min="2" max="2" width="17.7109375" customWidth="1"/>
    <col min="3" max="3" width="11" bestFit="1" customWidth="1"/>
    <col min="4" max="4" width="14.7109375" customWidth="1"/>
    <col min="6" max="6" width="7.5703125" customWidth="1"/>
    <col min="8" max="8" width="9.85546875" customWidth="1"/>
    <col min="9" max="9" width="23.140625" customWidth="1"/>
    <col min="10" max="10" width="24.7109375" customWidth="1"/>
    <col min="11" max="11" width="23.5703125" customWidth="1"/>
  </cols>
  <sheetData>
    <row r="2" spans="1:11" x14ac:dyDescent="0.25">
      <c r="A2" s="2"/>
      <c r="B2" s="2"/>
      <c r="C2" s="2"/>
      <c r="D2" s="49" t="s">
        <v>15</v>
      </c>
      <c r="E2" s="49"/>
      <c r="F2" s="49"/>
      <c r="G2" s="49"/>
      <c r="H2" s="49"/>
      <c r="J2" s="2"/>
      <c r="K2" s="3" t="s">
        <v>0</v>
      </c>
    </row>
    <row r="3" spans="1:11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1" x14ac:dyDescent="0.25">
      <c r="A4" s="51" t="s">
        <v>10</v>
      </c>
      <c r="B4" s="51" t="s">
        <v>16</v>
      </c>
      <c r="C4" s="53" t="s">
        <v>1</v>
      </c>
      <c r="D4" s="51" t="s">
        <v>2</v>
      </c>
      <c r="E4" s="50" t="s">
        <v>3</v>
      </c>
      <c r="F4" s="50"/>
      <c r="G4" s="50" t="s">
        <v>4</v>
      </c>
      <c r="H4" s="50"/>
      <c r="I4" s="51" t="s">
        <v>7</v>
      </c>
      <c r="J4" s="51" t="s">
        <v>8</v>
      </c>
      <c r="K4" s="52" t="s">
        <v>9</v>
      </c>
    </row>
    <row r="5" spans="1:11" s="1" customFormat="1" ht="37.5" customHeight="1" thickBot="1" x14ac:dyDescent="0.3">
      <c r="A5" s="51"/>
      <c r="B5" s="51"/>
      <c r="C5" s="53"/>
      <c r="D5" s="51"/>
      <c r="E5" s="11" t="s">
        <v>5</v>
      </c>
      <c r="F5" s="12" t="s">
        <v>6</v>
      </c>
      <c r="G5" s="11" t="s">
        <v>5</v>
      </c>
      <c r="H5" s="17" t="s">
        <v>6</v>
      </c>
      <c r="I5" s="51"/>
      <c r="J5" s="51"/>
      <c r="K5" s="52"/>
    </row>
    <row r="6" spans="1:11" ht="56.45" customHeight="1" thickBot="1" x14ac:dyDescent="0.3">
      <c r="A6" s="7" t="s">
        <v>13</v>
      </c>
      <c r="B6" s="6" t="s">
        <v>17</v>
      </c>
      <c r="C6" s="6" t="s">
        <v>18</v>
      </c>
      <c r="D6" s="34">
        <v>1500</v>
      </c>
      <c r="E6" s="37">
        <v>3.03</v>
      </c>
      <c r="F6" s="37">
        <f t="shared" ref="F6:F12" si="0">E6*1.21</f>
        <v>3.6662999999999997</v>
      </c>
      <c r="G6" s="38">
        <f t="shared" ref="G6:G12" si="1">E6*D6</f>
        <v>4545</v>
      </c>
      <c r="H6" s="39">
        <f>D6*F6</f>
        <v>5499.45</v>
      </c>
      <c r="I6" s="16" t="s">
        <v>19</v>
      </c>
      <c r="J6" s="6" t="s">
        <v>40</v>
      </c>
      <c r="K6" s="6"/>
    </row>
    <row r="7" spans="1:11" ht="64.150000000000006" customHeight="1" thickBot="1" x14ac:dyDescent="0.3">
      <c r="A7" s="7" t="s">
        <v>12</v>
      </c>
      <c r="B7" s="6" t="s">
        <v>21</v>
      </c>
      <c r="C7" s="6" t="s">
        <v>18</v>
      </c>
      <c r="D7" s="34">
        <v>600</v>
      </c>
      <c r="E7" s="37">
        <v>9.93</v>
      </c>
      <c r="F7" s="37">
        <f t="shared" si="0"/>
        <v>12.0153</v>
      </c>
      <c r="G7" s="38">
        <f t="shared" si="1"/>
        <v>5958</v>
      </c>
      <c r="H7" s="39">
        <f t="shared" ref="H7:H12" si="2">D7*F7</f>
        <v>7209.18</v>
      </c>
      <c r="I7" s="6" t="s">
        <v>20</v>
      </c>
      <c r="J7" s="6" t="s">
        <v>41</v>
      </c>
      <c r="K7" s="6"/>
    </row>
    <row r="8" spans="1:11" ht="73.900000000000006" customHeight="1" thickBot="1" x14ac:dyDescent="0.3">
      <c r="A8" s="5" t="s">
        <v>11</v>
      </c>
      <c r="B8" s="6" t="s">
        <v>22</v>
      </c>
      <c r="C8" s="6" t="s">
        <v>23</v>
      </c>
      <c r="D8" s="34">
        <v>1400</v>
      </c>
      <c r="E8" s="37">
        <v>0.82</v>
      </c>
      <c r="F8" s="37">
        <f t="shared" si="0"/>
        <v>0.99219999999999986</v>
      </c>
      <c r="G8" s="38">
        <f t="shared" si="1"/>
        <v>1148</v>
      </c>
      <c r="H8" s="39">
        <f t="shared" si="2"/>
        <v>1389.0799999999997</v>
      </c>
      <c r="I8" s="6" t="s">
        <v>24</v>
      </c>
      <c r="J8" s="6" t="s">
        <v>42</v>
      </c>
      <c r="K8" s="6"/>
    </row>
    <row r="9" spans="1:11" ht="73.150000000000006" customHeight="1" thickBot="1" x14ac:dyDescent="0.3">
      <c r="A9" s="19" t="s">
        <v>28</v>
      </c>
      <c r="B9" s="28" t="s">
        <v>25</v>
      </c>
      <c r="C9" s="28" t="s">
        <v>26</v>
      </c>
      <c r="D9" s="35">
        <v>300</v>
      </c>
      <c r="E9" s="40">
        <v>6.9</v>
      </c>
      <c r="F9" s="40">
        <f t="shared" si="0"/>
        <v>8.3490000000000002</v>
      </c>
      <c r="G9" s="41">
        <f t="shared" si="1"/>
        <v>2070</v>
      </c>
      <c r="H9" s="42">
        <f t="shared" si="2"/>
        <v>2504.7000000000003</v>
      </c>
      <c r="I9" s="22" t="s">
        <v>27</v>
      </c>
      <c r="J9" s="20" t="s">
        <v>43</v>
      </c>
      <c r="K9" s="20"/>
    </row>
    <row r="10" spans="1:11" ht="96.75" thickBot="1" x14ac:dyDescent="0.3">
      <c r="A10" s="33" t="s">
        <v>37</v>
      </c>
      <c r="B10" s="28" t="s">
        <v>32</v>
      </c>
      <c r="C10" s="28" t="s">
        <v>30</v>
      </c>
      <c r="D10" s="36">
        <v>130</v>
      </c>
      <c r="E10" s="43">
        <v>3.5</v>
      </c>
      <c r="F10" s="43">
        <f t="shared" si="0"/>
        <v>4.2349999999999994</v>
      </c>
      <c r="G10" s="43">
        <f t="shared" si="1"/>
        <v>455</v>
      </c>
      <c r="H10" s="39">
        <f t="shared" si="2"/>
        <v>550.54999999999995</v>
      </c>
      <c r="I10" s="29" t="s">
        <v>33</v>
      </c>
      <c r="J10" s="14" t="s">
        <v>44</v>
      </c>
      <c r="K10" s="28"/>
    </row>
    <row r="11" spans="1:11" ht="36.75" thickBot="1" x14ac:dyDescent="0.3">
      <c r="A11" s="32" t="s">
        <v>38</v>
      </c>
      <c r="B11" s="20" t="s">
        <v>34</v>
      </c>
      <c r="C11" s="20" t="s">
        <v>35</v>
      </c>
      <c r="D11" s="36">
        <v>25</v>
      </c>
      <c r="E11" s="43">
        <v>9.9</v>
      </c>
      <c r="F11" s="43">
        <f t="shared" si="0"/>
        <v>11.978999999999999</v>
      </c>
      <c r="G11" s="43">
        <f t="shared" si="1"/>
        <v>247.5</v>
      </c>
      <c r="H11" s="39">
        <f t="shared" si="2"/>
        <v>299.47499999999997</v>
      </c>
      <c r="I11" s="27" t="s">
        <v>36</v>
      </c>
      <c r="J11" s="23" t="s">
        <v>45</v>
      </c>
      <c r="K11" s="24"/>
    </row>
    <row r="12" spans="1:11" ht="52.5" customHeight="1" thickBot="1" x14ac:dyDescent="0.3">
      <c r="A12" s="31" t="s">
        <v>39</v>
      </c>
      <c r="B12" s="30" t="s">
        <v>29</v>
      </c>
      <c r="C12" s="30" t="s">
        <v>30</v>
      </c>
      <c r="D12" s="36">
        <v>5</v>
      </c>
      <c r="E12" s="44">
        <v>15</v>
      </c>
      <c r="F12" s="44">
        <f t="shared" si="0"/>
        <v>18.149999999999999</v>
      </c>
      <c r="G12" s="45">
        <f t="shared" si="1"/>
        <v>75</v>
      </c>
      <c r="H12" s="46">
        <f t="shared" si="2"/>
        <v>90.75</v>
      </c>
      <c r="I12" s="15" t="s">
        <v>31</v>
      </c>
      <c r="J12" s="25" t="s">
        <v>46</v>
      </c>
      <c r="K12" s="26"/>
    </row>
    <row r="13" spans="1:11" x14ac:dyDescent="0.25">
      <c r="A13" s="21"/>
      <c r="B13" s="21"/>
      <c r="C13" s="21"/>
      <c r="D13" s="13"/>
      <c r="E13" s="13"/>
      <c r="F13" s="47" t="s">
        <v>47</v>
      </c>
      <c r="G13" s="48">
        <f>SUM(G6:G12)</f>
        <v>14498.5</v>
      </c>
      <c r="H13" s="47">
        <f>SUM(H6:H12)</f>
        <v>17543.184999999998</v>
      </c>
      <c r="I13" s="13"/>
      <c r="J13" s="13"/>
      <c r="K13" s="13"/>
    </row>
    <row r="14" spans="1:11" ht="15.75" x14ac:dyDescent="0.25">
      <c r="B14" s="8" t="s">
        <v>49</v>
      </c>
      <c r="D14" s="8"/>
      <c r="H14" s="18"/>
    </row>
    <row r="15" spans="1:11" ht="15.75" x14ac:dyDescent="0.25">
      <c r="B15" s="8" t="s">
        <v>50</v>
      </c>
      <c r="H15" s="18"/>
    </row>
    <row r="16" spans="1:11" ht="15.75" x14ac:dyDescent="0.25">
      <c r="B16" s="8" t="s">
        <v>51</v>
      </c>
      <c r="H16" s="18"/>
    </row>
    <row r="17" spans="2:8" ht="15.75" x14ac:dyDescent="0.25">
      <c r="B17" s="9"/>
      <c r="H17" s="18"/>
    </row>
    <row r="18" spans="2:8" ht="15.75" x14ac:dyDescent="0.25">
      <c r="B18" s="10"/>
      <c r="H18" s="18"/>
    </row>
    <row r="19" spans="2:8" ht="48" customHeight="1" x14ac:dyDescent="0.25">
      <c r="B19" s="10" t="s">
        <v>48</v>
      </c>
    </row>
    <row r="20" spans="2:8" ht="15.75" x14ac:dyDescent="0.25">
      <c r="B20" s="4" t="s">
        <v>14</v>
      </c>
    </row>
  </sheetData>
  <mergeCells count="10">
    <mergeCell ref="K4:K5"/>
    <mergeCell ref="A4:A5"/>
    <mergeCell ref="B4:B5"/>
    <mergeCell ref="C4:C5"/>
    <mergeCell ref="D4:D5"/>
    <mergeCell ref="D2:H2"/>
    <mergeCell ref="E4:F4"/>
    <mergeCell ref="G4:H4"/>
    <mergeCell ref="I4:I5"/>
    <mergeCell ref="J4:J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Ramutė Kirkienė</dc:creator>
  <cp:lastModifiedBy>Natalija Lido</cp:lastModifiedBy>
  <cp:lastPrinted>2024-03-25T13:38:52Z</cp:lastPrinted>
  <dcterms:created xsi:type="dcterms:W3CDTF">2024-03-15T10:32:36Z</dcterms:created>
  <dcterms:modified xsi:type="dcterms:W3CDTF">2024-04-23T06:03:06Z</dcterms:modified>
</cp:coreProperties>
</file>