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9" documentId="8_{25782700-D309-4F13-BADC-EBDBBAD223D2}" xr6:coauthVersionLast="47" xr6:coauthVersionMax="47" xr10:uidLastSave="{5197954D-DB4A-40F3-B825-242DE3C6539E}"/>
  <bookViews>
    <workbookView xWindow="-120" yWindow="-120" windowWidth="29040" windowHeight="15840" xr2:uid="{00000000-000D-0000-FFFF-FFFF00000000}"/>
  </bookViews>
  <sheets>
    <sheet name="pasiulymo forma" sheetId="1" r:id="rId1"/>
  </sheets>
  <definedNames>
    <definedName name="_xlnm._FilterDatabase" localSheetId="0" hidden="1">'pasiulymo forma'!$A$17:$G$17</definedName>
    <definedName name="_xlnm.Print_Area" localSheetId="0">'pasiulymo forma'!$A$1:$G$61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8" i="1"/>
  <c r="G42" i="1" l="1"/>
  <c r="G44" i="1" s="1"/>
</calcChain>
</file>

<file path=xl/sharedStrings.xml><?xml version="1.0" encoding="utf-8"?>
<sst xmlns="http://schemas.openxmlformats.org/spreadsheetml/2006/main" count="115" uniqueCount="90">
  <si>
    <t>(Data)</t>
  </si>
  <si>
    <t>(Sudarymo vieta)</t>
  </si>
  <si>
    <t xml:space="preserve">Tiekėjo adresas </t>
  </si>
  <si>
    <t>Už pasiūlymą atsakingo asmens vardas, pavardė</t>
  </si>
  <si>
    <t>Telefono numeris</t>
  </si>
  <si>
    <t>Fakso numeris</t>
  </si>
  <si>
    <t>El. pašto adresas</t>
  </si>
  <si>
    <t>PIRKIMUI</t>
  </si>
  <si>
    <t xml:space="preserve">                             PASIŪLYMAS</t>
  </si>
  <si>
    <t>Eil nr.</t>
  </si>
  <si>
    <t>Prekės pavadinimas ir techninė specifikacija</t>
  </si>
  <si>
    <t>(Tiekėjo arba jo įgalioto asmens pareigų pavadinimas)</t>
  </si>
  <si>
    <t xml:space="preserve">     (Vardas ir pavardė)</t>
  </si>
  <si>
    <t>Kartu su pasiūlymu pateikiami šie dokumentai:</t>
  </si>
  <si>
    <t>Nr.</t>
  </si>
  <si>
    <t>Dokumento pavadinimas</t>
  </si>
  <si>
    <t>Ar dokumente yra konfidencialios informacijos?</t>
  </si>
  <si>
    <t>Vnt kaina Eur  be PVM, Eur</t>
  </si>
  <si>
    <t>Laparaskopinių intrumentų pirkimui</t>
  </si>
  <si>
    <t>Prekių kiekis vnt</t>
  </si>
  <si>
    <t xml:space="preserve">Siūlomos prekės parametro reikšmė </t>
  </si>
  <si>
    <t>Žarnelės insufliacijai, sterilizuojamos, ilgis 2,5 m., šildomos (max 100 sterilizavimo ciklų).</t>
  </si>
  <si>
    <t>VERESS adata su spyruokliniu mechanizmu, LUER-Lock jungtimi, ilgis 15 cm</t>
  </si>
  <si>
    <t>Troakaras, dydis 6 mm, ilgis 10,5 cm, komplekte: piramidinis troakaras, kaniulė, multifunkcinis vožtuvas.</t>
  </si>
  <si>
    <t>Tarpinė multifunkciniam vožtuvui 30160M1 (50/4) pak. 10 vnt.</t>
  </si>
  <si>
    <t>Troakaras, dydis 11 mm, kaniulė su sriegiu, su piramidiniu smeigu, su kraneliu insufliacijai, ilgis 10,5 cm, su silikoniniu vožtuvu</t>
  </si>
  <si>
    <t>Silikoninis vožtuvas, pakuotėje 10 vnt.</t>
  </si>
  <si>
    <t>Kepurėlė 11 mm troakarams (60/10) pak 10 vnt</t>
  </si>
  <si>
    <t>KELLY disekcinės ir griebiančios žnyplės, rotuojamos, dydis 5 mm, ilgis 36 cm, ilgos, abi judančios žiaunos, komplekte metalinė rankena be užrakto.</t>
  </si>
  <si>
    <t>Click Line disekcinės ir griebiančios žnyplės, rotuojamos, dydis 5 mm, ilgis 36 cm, viena judanti žiauna, žiauna lenkta į dešinę, su metaline rankena be užrakto.</t>
  </si>
  <si>
    <t>Žnyplės disekcijai ir sugriebimui, rotuojamos, dydis 5 mm, ilgis 36 cm, aligatoriaus tipo žiaunos, abi judančios žiaunos, su metaline rankena su užraktu.</t>
  </si>
  <si>
    <t>Griebiančios žnyplės, rotuojamos, dydis 5 mm, ilgis 36 cm, atraumatinės, perforuotos, viena judanti žiauna, su metaline rankena su užraktu.</t>
  </si>
  <si>
    <t>Letenos tipo žnyplės, 2x3 dantukai, rotuojamos, su jungtimi monopolinei koaguliacijai, dydis 5 mm, ilgis 36 cm, viena judanti žiauna, su metaline rankena su užraktu.</t>
  </si>
  <si>
    <t>Griebiančios žnyplės, rotuojamos, su jungtimi monopolinei koaguliacijai, dydis 5 mm, ilgis 36 cm, atraumatinės, perforuotos, abi judančios žiaunos, su metaline rankena su užraktu.</t>
  </si>
  <si>
    <t>METZENBAUM žirklės, rotuojamos, su jungtimi monopolinei koaguliacijai, abi judančios žiaunos, žiaunos 15 mm ilgio, dydis 5 mm, ilgis 36 cm, su plastikine rankena be užrakto.</t>
  </si>
  <si>
    <t>Elektrodas koaguliacijai ir disekcijai, L-formos, su kontaktu monopoliniam koaguliavimui, skersmuo 5 mm, ilgis 36 cm.</t>
  </si>
  <si>
    <t>Punkcinė adata, skersmuo 1,6 mm, dydis 5 mm, ilgis 36 cm.</t>
  </si>
  <si>
    <t>RoBi® KELLY griebiančios žnyplės, CLERMONT-FERRAND modelis, rotuojamos, išrenkamos, su jungtimi bipolinei koaguliacijai, abi judančios žiaunos, žiaunos ilgos, ypatingai tinkančios disekcijai, dydis 5 mm, ilgis 36 cm, su plastikine rankena be užrakto.</t>
  </si>
  <si>
    <t>Bipolinis aukšto dažnio laidas, ilgis 300 cm</t>
  </si>
  <si>
    <t>Pincetas vokams, 0,4 mm. 12 cm.</t>
  </si>
  <si>
    <t>Laidas pincetui 4m.</t>
  </si>
  <si>
    <t>Koaguliacinis ir disekcinis elektrodas, su siurbimo kanalu, izoliuotas, su jungtimi monopolinei koaguliacijai, dydis 5 mm, ilgis 36 cm.</t>
  </si>
  <si>
    <t>Automatinis klipatorius M/L dydis. Komplekte 1 dėžutė kabučių (10 kasečių po 19 kabučių)</t>
  </si>
  <si>
    <t>Klipatorius M/L dydis. Komplekte 1 dėžutė kabučių</t>
  </si>
  <si>
    <t>Bendra pasiūlymo kaina Eur be PVM</t>
  </si>
  <si>
    <t>PVM 21 %</t>
  </si>
  <si>
    <t xml:space="preserve">Tiekėjo pavadinimas, įmonės kodas </t>
  </si>
  <si>
    <t>Bendra pasiūlymo kaina Eur su PVM</t>
  </si>
  <si>
    <t xml:space="preserve">Pastaba. Pildoma, jei tiekėjas ketina pasitelkti  subtiekėją (-us) </t>
  </si>
  <si>
    <t xml:space="preserve">Subtiekėjo (-ų) pavadinimas (-ai) </t>
  </si>
  <si>
    <t xml:space="preserve">Subtiekėjo (-ų)  adresas (-ai) </t>
  </si>
  <si>
    <t>Įsipareigojimų dalis (nurodant konkrečius pagal pirkimo sutartį prisiimamus įsipareigojimus), kuriai ketinama pasitelkti  subtiekėją (-us)</t>
  </si>
  <si>
    <t>Žirklės, rotuojamos, su jungtimi monopolinei koaguliacijai, dydis 5 mm, ilgis 36 cm, išlenktos, dantytos, šaukštelio formos žiaunos, abi judančios žiaunos, su plastikine rankena be užrakto.</t>
  </si>
  <si>
    <t>Maksimali pirkimui skirtų lėšų vertė be PVM</t>
  </si>
  <si>
    <t>Modelis/katalogo numeris, gamintojo pavadinimas</t>
  </si>
  <si>
    <t>Kaina viso Eur  be PVM, Eur</t>
  </si>
  <si>
    <t>Į prekių  kainą turi būti įskaičiuota visos išlaidos ir  mokesčiai susiję su paslaugos vykdymu - tiekėjo mokami mokesčiai, prekės montavimo, įdiegimo, personalo apmokymo,  pristatymo ir kitos išlaidos.</t>
  </si>
  <si>
    <t>Vilnius</t>
  </si>
  <si>
    <t xml:space="preserve">UAB Tradintek; 124942182			</t>
  </si>
  <si>
    <t>J. Jasinskio g. 9, LT-01111 Vilnius, Lietuva</t>
  </si>
  <si>
    <t>8 5 2685427</t>
  </si>
  <si>
    <t>info@tradintek.com</t>
  </si>
  <si>
    <t>UI007, Karl Storz</t>
  </si>
  <si>
    <t>26120JLL, Karl Storz</t>
  </si>
  <si>
    <t>30160MP, Karl Storz</t>
  </si>
  <si>
    <t>6127590, Karl Storz</t>
  </si>
  <si>
    <t>30123TPS, Karl Storz</t>
  </si>
  <si>
    <t>7962190, Karl Storz</t>
  </si>
  <si>
    <t>7616690, Karl Storz</t>
  </si>
  <si>
    <t>33361ML, Karl Storz</t>
  </si>
  <si>
    <t>33361R, Karl Storz</t>
  </si>
  <si>
    <t>33363HM, Karl Storz</t>
  </si>
  <si>
    <t>33363ON, Karl Storz</t>
  </si>
  <si>
    <t>33363FM, Karl Storz</t>
  </si>
  <si>
    <t>33363AF, Karl Storz</t>
  </si>
  <si>
    <t>34351MA, Karl Storz</t>
  </si>
  <si>
    <t>34351MS, Karl Storz</t>
  </si>
  <si>
    <t>26775UF, Karl Storz</t>
  </si>
  <si>
    <t>26175R, Karl Storz</t>
  </si>
  <si>
    <t>38651ML, Karl Storz</t>
  </si>
  <si>
    <t>26176LE, Karl Storz</t>
  </si>
  <si>
    <t>20195-502, Erbe</t>
  </si>
  <si>
    <t>20196-053, Erbe</t>
  </si>
  <si>
    <t>37370SC, Karl Storz</t>
  </si>
  <si>
    <t>M/L10, Microline</t>
  </si>
  <si>
    <t>0301-02MLE, Grena</t>
  </si>
  <si>
    <t>Bendra pasiūlymo kaina su PVM žodžiais: penkiolika tūkstančių devyniasdešimt vienas euras ir 12 ct.</t>
  </si>
  <si>
    <t>Domas Kamarauskas</t>
  </si>
  <si>
    <t>vadybininkas</t>
  </si>
  <si>
    <t>2024.04.24 Nr. 240422-LZ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</si>
</sst>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5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0" xfId="0" applyFont="1"/>
    <xf numFmtId="0" fontId="9" fillId="0" borderId="1" xfId="0" applyFont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2" fontId="12" fillId="0" borderId="1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vertical="top" wrapText="1"/>
    </xf>
    <xf numFmtId="2" fontId="1" fillId="2" borderId="16" xfId="0" applyNumberFormat="1" applyFont="1" applyFill="1" applyBorder="1" applyAlignment="1">
      <alignment vertical="top" wrapText="1"/>
    </xf>
    <xf numFmtId="1" fontId="17" fillId="3" borderId="1" xfId="0" applyNumberFormat="1" applyFont="1" applyFill="1" applyBorder="1" applyAlignment="1">
      <alignment vertical="top" wrapText="1"/>
    </xf>
    <xf numFmtId="1" fontId="17" fillId="3" borderId="2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1" fontId="17" fillId="3" borderId="17" xfId="0" applyNumberFormat="1" applyFont="1" applyFill="1" applyBorder="1" applyAlignment="1">
      <alignment vertical="top" wrapText="1"/>
    </xf>
    <xf numFmtId="1" fontId="17" fillId="0" borderId="1" xfId="0" applyNumberFormat="1" applyFont="1" applyBorder="1" applyAlignment="1">
      <alignment horizontal="right" vertical="center" wrapText="1"/>
    </xf>
    <xf numFmtId="1" fontId="17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7" fillId="4" borderId="1" xfId="1" applyFont="1" applyFill="1" applyBorder="1" applyAlignment="1" applyProtection="1">
      <alignment horizontal="center" vertical="center" wrapText="1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16" fillId="0" borderId="17" xfId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7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top" wrapText="1"/>
    </xf>
    <xf numFmtId="0" fontId="7" fillId="0" borderId="13" xfId="0" applyFont="1" applyBorder="1" applyAlignment="1">
      <alignment horizontal="right" vertical="top" wrapText="1"/>
    </xf>
    <xf numFmtId="0" fontId="7" fillId="0" borderId="14" xfId="0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11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top" wrapText="1"/>
    </xf>
    <xf numFmtId="0" fontId="11" fillId="0" borderId="8" xfId="0" applyFont="1" applyBorder="1" applyAlignment="1">
      <alignment horizontal="left" vertical="center"/>
    </xf>
  </cellXfs>
  <cellStyles count="3">
    <cellStyle name="Hipersaitas" xfId="2" builtinId="8"/>
    <cellStyle name="Įprastas" xfId="0" builtinId="0"/>
    <cellStyle name="Normal 2" xfId="1" xr:uid="{ABABAA75-7F01-4060-A96F-8546539DC2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radinte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1"/>
  <sheetViews>
    <sheetView tabSelected="1" view="pageBreakPreview" topLeftCell="A40" zoomScaleNormal="100" zoomScaleSheetLayoutView="100" workbookViewId="0">
      <selection activeCell="A62" sqref="A62:XFD62"/>
    </sheetView>
  </sheetViews>
  <sheetFormatPr defaultRowHeight="15.75" x14ac:dyDescent="0.25"/>
  <cols>
    <col min="1" max="1" width="8.28515625" style="16" customWidth="1"/>
    <col min="2" max="2" width="31.7109375" style="5" customWidth="1"/>
    <col min="3" max="3" width="34.5703125" style="5" customWidth="1"/>
    <col min="4" max="4" width="32.7109375" style="2" customWidth="1"/>
    <col min="5" max="5" width="14.28515625" style="4" customWidth="1"/>
    <col min="6" max="6" width="15.28515625" style="2" customWidth="1"/>
    <col min="7" max="7" width="17.85546875" style="2" customWidth="1"/>
    <col min="8" max="16384" width="9.140625" style="2"/>
  </cols>
  <sheetData>
    <row r="2" spans="1:7" x14ac:dyDescent="0.25">
      <c r="B2" s="48" t="s">
        <v>8</v>
      </c>
      <c r="C2" s="48"/>
      <c r="D2" s="48"/>
      <c r="E2" s="48"/>
      <c r="F2" s="48"/>
      <c r="G2" s="48"/>
    </row>
    <row r="3" spans="1:7" x14ac:dyDescent="0.25">
      <c r="B3" s="52" t="s">
        <v>18</v>
      </c>
      <c r="C3" s="52"/>
      <c r="D3" s="52"/>
      <c r="E3" s="52"/>
      <c r="F3" s="52"/>
      <c r="G3" s="52"/>
    </row>
    <row r="4" spans="1:7" x14ac:dyDescent="0.25">
      <c r="B4" s="48" t="s">
        <v>7</v>
      </c>
      <c r="C4" s="48"/>
      <c r="D4" s="48"/>
      <c r="E4" s="48"/>
      <c r="F4" s="48"/>
      <c r="G4" s="48"/>
    </row>
    <row r="5" spans="1:7" x14ac:dyDescent="0.25">
      <c r="B5" s="48" t="s">
        <v>89</v>
      </c>
      <c r="C5" s="48"/>
      <c r="D5" s="48"/>
      <c r="E5" s="48"/>
      <c r="F5" s="48"/>
      <c r="G5" s="48"/>
    </row>
    <row r="6" spans="1:7" x14ac:dyDescent="0.25">
      <c r="B6" s="48" t="s">
        <v>0</v>
      </c>
      <c r="C6" s="48"/>
      <c r="D6" s="48"/>
      <c r="E6" s="48"/>
      <c r="F6" s="48"/>
      <c r="G6" s="48"/>
    </row>
    <row r="7" spans="1:7" x14ac:dyDescent="0.25">
      <c r="B7" s="48" t="s">
        <v>57</v>
      </c>
      <c r="C7" s="48"/>
      <c r="D7" s="48"/>
      <c r="E7" s="48"/>
      <c r="F7" s="48"/>
      <c r="G7" s="48"/>
    </row>
    <row r="8" spans="1:7" x14ac:dyDescent="0.25">
      <c r="B8" s="48" t="s">
        <v>1</v>
      </c>
      <c r="C8" s="48"/>
      <c r="D8" s="48"/>
      <c r="E8" s="48"/>
      <c r="F8" s="48"/>
      <c r="G8" s="48"/>
    </row>
    <row r="10" spans="1:7" x14ac:dyDescent="0.25">
      <c r="B10" s="41" t="s">
        <v>46</v>
      </c>
      <c r="C10" s="41"/>
      <c r="D10" s="49" t="s">
        <v>58</v>
      </c>
      <c r="E10" s="50"/>
      <c r="F10" s="50"/>
      <c r="G10" s="51"/>
    </row>
    <row r="11" spans="1:7" x14ac:dyDescent="0.25">
      <c r="B11" s="41" t="s">
        <v>2</v>
      </c>
      <c r="C11" s="41"/>
      <c r="D11" s="43" t="s">
        <v>59</v>
      </c>
      <c r="E11" s="44"/>
      <c r="F11" s="44"/>
      <c r="G11" s="44"/>
    </row>
    <row r="12" spans="1:7" x14ac:dyDescent="0.25">
      <c r="B12" s="41" t="s">
        <v>3</v>
      </c>
      <c r="C12" s="41"/>
      <c r="D12" s="43" t="s">
        <v>87</v>
      </c>
      <c r="E12" s="44"/>
      <c r="F12" s="44"/>
      <c r="G12" s="44"/>
    </row>
    <row r="13" spans="1:7" x14ac:dyDescent="0.25">
      <c r="B13" s="41" t="s">
        <v>4</v>
      </c>
      <c r="C13" s="41"/>
      <c r="D13" s="43" t="s">
        <v>60</v>
      </c>
      <c r="E13" s="44"/>
      <c r="F13" s="44"/>
      <c r="G13" s="44"/>
    </row>
    <row r="14" spans="1:7" x14ac:dyDescent="0.25">
      <c r="B14" s="41" t="s">
        <v>5</v>
      </c>
      <c r="C14" s="41"/>
      <c r="D14" s="43"/>
      <c r="E14" s="44"/>
      <c r="F14" s="44"/>
      <c r="G14" s="44"/>
    </row>
    <row r="15" spans="1:7" x14ac:dyDescent="0.25">
      <c r="A15" s="17"/>
      <c r="B15" s="42" t="s">
        <v>6</v>
      </c>
      <c r="C15" s="42"/>
      <c r="D15" s="45" t="s">
        <v>61</v>
      </c>
      <c r="E15" s="46"/>
      <c r="F15" s="46"/>
      <c r="G15" s="47"/>
    </row>
    <row r="16" spans="1:7" x14ac:dyDescent="0.25">
      <c r="A16" s="18"/>
      <c r="B16" s="6"/>
      <c r="C16" s="6"/>
      <c r="D16" s="3"/>
      <c r="E16" s="3"/>
      <c r="F16" s="3"/>
      <c r="G16" s="3"/>
    </row>
    <row r="17" spans="1:7" s="1" customFormat="1" ht="30" x14ac:dyDescent="0.25">
      <c r="A17" s="19" t="s">
        <v>9</v>
      </c>
      <c r="B17" s="9" t="s">
        <v>10</v>
      </c>
      <c r="C17" s="7" t="s">
        <v>20</v>
      </c>
      <c r="D17" s="7" t="s">
        <v>54</v>
      </c>
      <c r="E17" s="11" t="s">
        <v>19</v>
      </c>
      <c r="F17" s="11" t="s">
        <v>17</v>
      </c>
      <c r="G17" s="11" t="s">
        <v>55</v>
      </c>
    </row>
    <row r="18" spans="1:7" s="8" customFormat="1" ht="38.25" x14ac:dyDescent="0.2">
      <c r="A18" s="10">
        <v>1</v>
      </c>
      <c r="B18" s="12" t="s">
        <v>21</v>
      </c>
      <c r="C18" s="12" t="s">
        <v>21</v>
      </c>
      <c r="D18" s="34" t="s">
        <v>62</v>
      </c>
      <c r="E18" s="37">
        <v>1</v>
      </c>
      <c r="F18" s="39">
        <v>680</v>
      </c>
      <c r="G18" s="38">
        <f>E18*F18</f>
        <v>680</v>
      </c>
    </row>
    <row r="19" spans="1:7" s="8" customFormat="1" ht="38.25" x14ac:dyDescent="0.2">
      <c r="A19" s="10">
        <v>2</v>
      </c>
      <c r="B19" s="12" t="s">
        <v>22</v>
      </c>
      <c r="C19" s="12" t="s">
        <v>22</v>
      </c>
      <c r="D19" s="34" t="s">
        <v>63</v>
      </c>
      <c r="E19" s="37">
        <v>2</v>
      </c>
      <c r="F19" s="39">
        <v>130</v>
      </c>
      <c r="G19" s="38">
        <f t="shared" ref="G19:G41" si="0">E19*F19</f>
        <v>260</v>
      </c>
    </row>
    <row r="20" spans="1:7" s="8" customFormat="1" ht="38.25" x14ac:dyDescent="0.2">
      <c r="A20" s="10">
        <v>3</v>
      </c>
      <c r="B20" s="12" t="s">
        <v>23</v>
      </c>
      <c r="C20" s="12" t="s">
        <v>23</v>
      </c>
      <c r="D20" s="34" t="s">
        <v>64</v>
      </c>
      <c r="E20" s="37">
        <v>2</v>
      </c>
      <c r="F20" s="39">
        <v>420</v>
      </c>
      <c r="G20" s="38">
        <f t="shared" si="0"/>
        <v>840</v>
      </c>
    </row>
    <row r="21" spans="1:7" s="8" customFormat="1" ht="25.5" x14ac:dyDescent="0.2">
      <c r="A21" s="10">
        <v>4</v>
      </c>
      <c r="B21" s="12" t="s">
        <v>24</v>
      </c>
      <c r="C21" s="12" t="s">
        <v>24</v>
      </c>
      <c r="D21" s="35" t="s">
        <v>65</v>
      </c>
      <c r="E21" s="37">
        <v>2</v>
      </c>
      <c r="F21" s="39">
        <v>27</v>
      </c>
      <c r="G21" s="38">
        <f t="shared" si="0"/>
        <v>54</v>
      </c>
    </row>
    <row r="22" spans="1:7" s="8" customFormat="1" ht="51" x14ac:dyDescent="0.2">
      <c r="A22" s="10">
        <v>5</v>
      </c>
      <c r="B22" s="12" t="s">
        <v>25</v>
      </c>
      <c r="C22" s="12" t="s">
        <v>25</v>
      </c>
      <c r="D22" s="35" t="s">
        <v>66</v>
      </c>
      <c r="E22" s="37">
        <v>2</v>
      </c>
      <c r="F22" s="40">
        <v>390</v>
      </c>
      <c r="G22" s="38">
        <f t="shared" si="0"/>
        <v>780</v>
      </c>
    </row>
    <row r="23" spans="1:7" s="8" customFormat="1" x14ac:dyDescent="0.2">
      <c r="A23" s="10">
        <v>6</v>
      </c>
      <c r="B23" s="12" t="s">
        <v>26</v>
      </c>
      <c r="C23" s="12" t="s">
        <v>26</v>
      </c>
      <c r="D23" s="35" t="s">
        <v>67</v>
      </c>
      <c r="E23" s="37">
        <v>2</v>
      </c>
      <c r="F23" s="39">
        <v>29</v>
      </c>
      <c r="G23" s="38">
        <f t="shared" si="0"/>
        <v>58</v>
      </c>
    </row>
    <row r="24" spans="1:7" s="8" customFormat="1" ht="25.5" x14ac:dyDescent="0.2">
      <c r="A24" s="10">
        <v>7</v>
      </c>
      <c r="B24" s="12" t="s">
        <v>27</v>
      </c>
      <c r="C24" s="12" t="s">
        <v>27</v>
      </c>
      <c r="D24" s="35" t="s">
        <v>68</v>
      </c>
      <c r="E24" s="37">
        <v>2</v>
      </c>
      <c r="F24" s="39">
        <v>35</v>
      </c>
      <c r="G24" s="38">
        <f t="shared" si="0"/>
        <v>70</v>
      </c>
    </row>
    <row r="25" spans="1:7" s="8" customFormat="1" ht="51" x14ac:dyDescent="0.2">
      <c r="A25" s="10">
        <v>8</v>
      </c>
      <c r="B25" s="12" t="s">
        <v>28</v>
      </c>
      <c r="C25" s="12" t="s">
        <v>28</v>
      </c>
      <c r="D25" s="35" t="s">
        <v>69</v>
      </c>
      <c r="E25" s="37">
        <v>1</v>
      </c>
      <c r="F25" s="39">
        <v>590</v>
      </c>
      <c r="G25" s="38">
        <f t="shared" si="0"/>
        <v>590</v>
      </c>
    </row>
    <row r="26" spans="1:7" s="8" customFormat="1" ht="63.75" x14ac:dyDescent="0.2">
      <c r="A26" s="10">
        <v>9</v>
      </c>
      <c r="B26" s="12" t="s">
        <v>29</v>
      </c>
      <c r="C26" s="12" t="s">
        <v>29</v>
      </c>
      <c r="D26" s="35" t="s">
        <v>70</v>
      </c>
      <c r="E26" s="37">
        <v>1</v>
      </c>
      <c r="F26" s="40">
        <v>590</v>
      </c>
      <c r="G26" s="38">
        <f t="shared" si="0"/>
        <v>590</v>
      </c>
    </row>
    <row r="27" spans="1:7" s="8" customFormat="1" ht="63.75" x14ac:dyDescent="0.2">
      <c r="A27" s="10">
        <v>10</v>
      </c>
      <c r="B27" s="12" t="s">
        <v>30</v>
      </c>
      <c r="C27" s="12" t="s">
        <v>30</v>
      </c>
      <c r="D27" s="35" t="s">
        <v>71</v>
      </c>
      <c r="E27" s="37">
        <v>1</v>
      </c>
      <c r="F27" s="39">
        <v>590</v>
      </c>
      <c r="G27" s="38">
        <f t="shared" si="0"/>
        <v>590</v>
      </c>
    </row>
    <row r="28" spans="1:7" s="8" customFormat="1" ht="51" x14ac:dyDescent="0.2">
      <c r="A28" s="10">
        <v>11</v>
      </c>
      <c r="B28" s="13" t="s">
        <v>31</v>
      </c>
      <c r="C28" s="13" t="s">
        <v>31</v>
      </c>
      <c r="D28" s="35" t="s">
        <v>72</v>
      </c>
      <c r="E28" s="37">
        <v>1</v>
      </c>
      <c r="F28" s="40">
        <v>590</v>
      </c>
      <c r="G28" s="38">
        <f t="shared" si="0"/>
        <v>590</v>
      </c>
    </row>
    <row r="29" spans="1:7" s="8" customFormat="1" ht="63.75" x14ac:dyDescent="0.2">
      <c r="A29" s="10">
        <v>12</v>
      </c>
      <c r="B29" s="12" t="s">
        <v>32</v>
      </c>
      <c r="C29" s="12" t="s">
        <v>32</v>
      </c>
      <c r="D29" s="35" t="s">
        <v>73</v>
      </c>
      <c r="E29" s="37">
        <v>1</v>
      </c>
      <c r="F29" s="39">
        <v>590</v>
      </c>
      <c r="G29" s="38">
        <f t="shared" si="0"/>
        <v>590</v>
      </c>
    </row>
    <row r="30" spans="1:7" s="8" customFormat="1" ht="63.75" x14ac:dyDescent="0.2">
      <c r="A30" s="10">
        <v>13</v>
      </c>
      <c r="B30" s="14" t="s">
        <v>33</v>
      </c>
      <c r="C30" s="14" t="s">
        <v>33</v>
      </c>
      <c r="D30" s="35" t="s">
        <v>74</v>
      </c>
      <c r="E30" s="37">
        <v>1</v>
      </c>
      <c r="F30" s="40">
        <v>590</v>
      </c>
      <c r="G30" s="38">
        <f t="shared" si="0"/>
        <v>590</v>
      </c>
    </row>
    <row r="31" spans="1:7" s="8" customFormat="1" ht="76.5" x14ac:dyDescent="0.2">
      <c r="A31" s="10">
        <v>14</v>
      </c>
      <c r="B31" s="23" t="s">
        <v>52</v>
      </c>
      <c r="C31" s="23" t="s">
        <v>52</v>
      </c>
      <c r="D31" s="35" t="s">
        <v>75</v>
      </c>
      <c r="E31" s="37">
        <v>1</v>
      </c>
      <c r="F31" s="39">
        <v>590</v>
      </c>
      <c r="G31" s="38">
        <f t="shared" si="0"/>
        <v>590</v>
      </c>
    </row>
    <row r="32" spans="1:7" s="8" customFormat="1" ht="63.75" x14ac:dyDescent="0.2">
      <c r="A32" s="10">
        <v>15</v>
      </c>
      <c r="B32" s="12" t="s">
        <v>34</v>
      </c>
      <c r="C32" s="12" t="s">
        <v>34</v>
      </c>
      <c r="D32" s="35" t="s">
        <v>76</v>
      </c>
      <c r="E32" s="37">
        <v>1</v>
      </c>
      <c r="F32" s="40">
        <v>590</v>
      </c>
      <c r="G32" s="38">
        <f t="shared" si="0"/>
        <v>590</v>
      </c>
    </row>
    <row r="33" spans="1:7" s="8" customFormat="1" ht="51" x14ac:dyDescent="0.2">
      <c r="A33" s="10">
        <v>16</v>
      </c>
      <c r="B33" s="12" t="s">
        <v>35</v>
      </c>
      <c r="C33" s="12" t="s">
        <v>35</v>
      </c>
      <c r="D33" s="35" t="s">
        <v>77</v>
      </c>
      <c r="E33" s="37">
        <v>1</v>
      </c>
      <c r="F33" s="39">
        <v>140</v>
      </c>
      <c r="G33" s="38">
        <f t="shared" si="0"/>
        <v>140</v>
      </c>
    </row>
    <row r="34" spans="1:7" s="8" customFormat="1" ht="25.5" x14ac:dyDescent="0.2">
      <c r="A34" s="10">
        <v>17</v>
      </c>
      <c r="B34" s="14" t="s">
        <v>36</v>
      </c>
      <c r="C34" s="14" t="s">
        <v>36</v>
      </c>
      <c r="D34" s="35" t="s">
        <v>78</v>
      </c>
      <c r="E34" s="37">
        <v>1</v>
      </c>
      <c r="F34" s="40">
        <v>90</v>
      </c>
      <c r="G34" s="38">
        <f t="shared" si="0"/>
        <v>90</v>
      </c>
    </row>
    <row r="35" spans="1:7" s="8" customFormat="1" ht="89.25" x14ac:dyDescent="0.2">
      <c r="A35" s="10">
        <v>18</v>
      </c>
      <c r="B35" s="12" t="s">
        <v>37</v>
      </c>
      <c r="C35" s="12" t="s">
        <v>37</v>
      </c>
      <c r="D35" s="35" t="s">
        <v>79</v>
      </c>
      <c r="E35" s="37">
        <v>1</v>
      </c>
      <c r="F35" s="39">
        <v>1180</v>
      </c>
      <c r="G35" s="38">
        <f t="shared" si="0"/>
        <v>1180</v>
      </c>
    </row>
    <row r="36" spans="1:7" s="8" customFormat="1" ht="25.5" x14ac:dyDescent="0.2">
      <c r="A36" s="10">
        <v>19</v>
      </c>
      <c r="B36" s="12" t="s">
        <v>38</v>
      </c>
      <c r="C36" s="12" t="s">
        <v>38</v>
      </c>
      <c r="D36" s="35" t="s">
        <v>80</v>
      </c>
      <c r="E36" s="37">
        <v>1</v>
      </c>
      <c r="F36" s="40">
        <v>140</v>
      </c>
      <c r="G36" s="38">
        <f t="shared" si="0"/>
        <v>140</v>
      </c>
    </row>
    <row r="37" spans="1:7" s="8" customFormat="1" x14ac:dyDescent="0.2">
      <c r="A37" s="10">
        <v>20</v>
      </c>
      <c r="B37" s="12" t="s">
        <v>39</v>
      </c>
      <c r="C37" s="12" t="s">
        <v>39</v>
      </c>
      <c r="D37" s="35" t="s">
        <v>81</v>
      </c>
      <c r="E37" s="37">
        <v>1</v>
      </c>
      <c r="F37" s="39">
        <v>490</v>
      </c>
      <c r="G37" s="38">
        <f t="shared" si="0"/>
        <v>490</v>
      </c>
    </row>
    <row r="38" spans="1:7" x14ac:dyDescent="0.25">
      <c r="A38" s="10">
        <v>21</v>
      </c>
      <c r="B38" s="12" t="s">
        <v>40</v>
      </c>
      <c r="C38" s="12" t="s">
        <v>40</v>
      </c>
      <c r="D38" s="36" t="s">
        <v>82</v>
      </c>
      <c r="E38" s="37">
        <v>1</v>
      </c>
      <c r="F38" s="30">
        <v>120</v>
      </c>
      <c r="G38" s="38">
        <f t="shared" si="0"/>
        <v>120</v>
      </c>
    </row>
    <row r="39" spans="1:7" ht="51" x14ac:dyDescent="0.25">
      <c r="A39" s="10">
        <v>22</v>
      </c>
      <c r="B39" s="12" t="s">
        <v>41</v>
      </c>
      <c r="C39" s="12" t="s">
        <v>41</v>
      </c>
      <c r="D39" s="32" t="s">
        <v>83</v>
      </c>
      <c r="E39" s="15">
        <v>1</v>
      </c>
      <c r="F39" s="30">
        <v>120</v>
      </c>
      <c r="G39" s="30">
        <f t="shared" si="0"/>
        <v>120</v>
      </c>
    </row>
    <row r="40" spans="1:7" ht="38.25" x14ac:dyDescent="0.25">
      <c r="A40" s="10">
        <v>23</v>
      </c>
      <c r="B40" s="12" t="s">
        <v>42</v>
      </c>
      <c r="C40" s="12" t="s">
        <v>42</v>
      </c>
      <c r="D40" s="32" t="s">
        <v>84</v>
      </c>
      <c r="E40" s="15">
        <v>1</v>
      </c>
      <c r="F40" s="30">
        <v>2030</v>
      </c>
      <c r="G40" s="30">
        <f t="shared" si="0"/>
        <v>2030</v>
      </c>
    </row>
    <row r="41" spans="1:7" ht="26.25" thickBot="1" x14ac:dyDescent="0.3">
      <c r="A41" s="26">
        <v>24</v>
      </c>
      <c r="B41" s="14" t="s">
        <v>43</v>
      </c>
      <c r="C41" s="14" t="s">
        <v>43</v>
      </c>
      <c r="D41" s="33" t="s">
        <v>85</v>
      </c>
      <c r="E41" s="27">
        <v>1</v>
      </c>
      <c r="F41" s="31">
        <v>700</v>
      </c>
      <c r="G41" s="31">
        <f t="shared" si="0"/>
        <v>700</v>
      </c>
    </row>
    <row r="42" spans="1:7" ht="16.5" thickBot="1" x14ac:dyDescent="0.3">
      <c r="A42" s="69" t="s">
        <v>44</v>
      </c>
      <c r="B42" s="70"/>
      <c r="C42" s="70"/>
      <c r="D42" s="70"/>
      <c r="E42" s="70"/>
      <c r="F42" s="71"/>
      <c r="G42" s="29">
        <f>SUM(G18:G41)</f>
        <v>12472</v>
      </c>
    </row>
    <row r="43" spans="1:7" x14ac:dyDescent="0.25">
      <c r="A43" s="72" t="s">
        <v>45</v>
      </c>
      <c r="B43" s="73"/>
      <c r="C43" s="73"/>
      <c r="D43" s="73"/>
      <c r="E43" s="73"/>
      <c r="F43" s="74"/>
      <c r="G43" s="28">
        <v>2619.12</v>
      </c>
    </row>
    <row r="44" spans="1:7" x14ac:dyDescent="0.25">
      <c r="A44" s="75" t="s">
        <v>47</v>
      </c>
      <c r="B44" s="76"/>
      <c r="C44" s="76"/>
      <c r="D44" s="76"/>
      <c r="E44" s="76"/>
      <c r="F44" s="77"/>
      <c r="G44" s="24">
        <f>SUM(G42:G43)</f>
        <v>15091.119999999999</v>
      </c>
    </row>
    <row r="45" spans="1:7" x14ac:dyDescent="0.25">
      <c r="A45" s="68" t="s">
        <v>53</v>
      </c>
      <c r="B45" s="68"/>
      <c r="C45" s="68"/>
      <c r="D45" s="68"/>
      <c r="E45" s="68"/>
      <c r="F45" s="68"/>
      <c r="G45" s="25">
        <v>13000</v>
      </c>
    </row>
    <row r="46" spans="1:7" x14ac:dyDescent="0.25">
      <c r="A46" s="55" t="s">
        <v>86</v>
      </c>
      <c r="B46" s="56"/>
      <c r="C46" s="56"/>
      <c r="D46" s="56"/>
      <c r="E46" s="56"/>
      <c r="F46" s="56"/>
      <c r="G46" s="56"/>
    </row>
    <row r="47" spans="1:7" x14ac:dyDescent="0.25">
      <c r="A47" s="6"/>
      <c r="B47" s="6"/>
      <c r="C47" s="6"/>
      <c r="D47" s="20"/>
      <c r="E47" s="6"/>
      <c r="F47" s="6"/>
      <c r="G47" s="6"/>
    </row>
    <row r="48" spans="1:7" ht="33.75" customHeight="1" x14ac:dyDescent="0.25">
      <c r="A48" s="56" t="s">
        <v>56</v>
      </c>
      <c r="B48" s="56"/>
      <c r="C48" s="56"/>
      <c r="D48" s="56"/>
      <c r="E48" s="56"/>
      <c r="F48" s="56"/>
      <c r="G48" s="56"/>
    </row>
    <row r="49" spans="1:7" x14ac:dyDescent="0.25">
      <c r="A49" s="6"/>
      <c r="B49" s="6"/>
      <c r="C49" s="6"/>
      <c r="D49" s="20"/>
      <c r="E49" s="6"/>
      <c r="F49" s="6"/>
      <c r="G49" s="6"/>
    </row>
    <row r="50" spans="1:7" s="22" customFormat="1" ht="15" customHeight="1" x14ac:dyDescent="0.2">
      <c r="A50" s="78" t="s">
        <v>48</v>
      </c>
      <c r="B50" s="78"/>
      <c r="C50" s="78"/>
      <c r="D50" s="78"/>
      <c r="E50" s="78"/>
      <c r="F50" s="78"/>
      <c r="G50" s="78"/>
    </row>
    <row r="51" spans="1:7" s="22" customFormat="1" ht="19.5" customHeight="1" x14ac:dyDescent="0.2">
      <c r="A51" s="67" t="s">
        <v>49</v>
      </c>
      <c r="B51" s="67"/>
      <c r="C51" s="67"/>
      <c r="D51" s="64"/>
      <c r="E51" s="65"/>
      <c r="F51" s="65"/>
      <c r="G51" s="66"/>
    </row>
    <row r="52" spans="1:7" s="22" customFormat="1" ht="21.75" customHeight="1" x14ac:dyDescent="0.2">
      <c r="A52" s="67" t="s">
        <v>50</v>
      </c>
      <c r="B52" s="67"/>
      <c r="C52" s="67"/>
      <c r="D52" s="64"/>
      <c r="E52" s="65"/>
      <c r="F52" s="65"/>
      <c r="G52" s="66"/>
    </row>
    <row r="53" spans="1:7" s="22" customFormat="1" ht="36" customHeight="1" x14ac:dyDescent="0.2">
      <c r="A53" s="67" t="s">
        <v>51</v>
      </c>
      <c r="B53" s="67"/>
      <c r="C53" s="67"/>
      <c r="D53" s="64"/>
      <c r="E53" s="65"/>
      <c r="F53" s="65"/>
      <c r="G53" s="66"/>
    </row>
    <row r="54" spans="1:7" x14ac:dyDescent="0.25">
      <c r="A54" s="6"/>
      <c r="B54" s="6"/>
      <c r="C54" s="6"/>
      <c r="D54" s="6"/>
      <c r="E54" s="6"/>
      <c r="F54" s="6"/>
      <c r="G54" s="6"/>
    </row>
    <row r="55" spans="1:7" ht="15.75" customHeight="1" x14ac:dyDescent="0.25">
      <c r="A55" s="56" t="s">
        <v>13</v>
      </c>
      <c r="B55" s="56"/>
      <c r="C55" s="56"/>
      <c r="D55" s="56"/>
      <c r="E55" s="56"/>
      <c r="F55" s="56"/>
      <c r="G55" s="56"/>
    </row>
    <row r="56" spans="1:7" x14ac:dyDescent="0.25">
      <c r="A56" s="20"/>
      <c r="B56" s="6"/>
      <c r="C56" s="6"/>
      <c r="D56" s="6"/>
      <c r="E56" s="6"/>
      <c r="F56" s="6"/>
      <c r="G56" s="6"/>
    </row>
    <row r="57" spans="1:7" ht="15.75" customHeight="1" x14ac:dyDescent="0.25">
      <c r="A57" s="21" t="s">
        <v>14</v>
      </c>
      <c r="B57" s="59" t="s">
        <v>15</v>
      </c>
      <c r="C57" s="61"/>
      <c r="D57" s="59" t="s">
        <v>16</v>
      </c>
      <c r="E57" s="60"/>
      <c r="F57" s="60"/>
      <c r="G57" s="61"/>
    </row>
    <row r="58" spans="1:7" x14ac:dyDescent="0.25">
      <c r="A58" s="21"/>
      <c r="B58" s="59"/>
      <c r="C58" s="61"/>
      <c r="D58" s="62"/>
      <c r="E58" s="63"/>
      <c r="F58" s="63"/>
      <c r="G58" s="63"/>
    </row>
    <row r="59" spans="1:7" x14ac:dyDescent="0.25">
      <c r="A59" s="20"/>
      <c r="B59" s="6"/>
      <c r="C59" s="6"/>
      <c r="D59" s="6"/>
      <c r="E59" s="6"/>
      <c r="F59" s="6"/>
      <c r="G59" s="6"/>
    </row>
    <row r="60" spans="1:7" x14ac:dyDescent="0.25">
      <c r="A60" s="53" t="s">
        <v>88</v>
      </c>
      <c r="B60" s="53"/>
      <c r="C60" s="53"/>
      <c r="D60" s="53"/>
      <c r="E60" s="58" t="s">
        <v>87</v>
      </c>
      <c r="F60" s="58"/>
      <c r="G60" s="58"/>
    </row>
    <row r="61" spans="1:7" x14ac:dyDescent="0.25">
      <c r="A61" s="54" t="s">
        <v>11</v>
      </c>
      <c r="B61" s="54"/>
      <c r="C61" s="54"/>
      <c r="D61" s="54"/>
      <c r="E61" s="57" t="s">
        <v>12</v>
      </c>
      <c r="F61" s="57"/>
      <c r="G61" s="57"/>
    </row>
  </sheetData>
  <mergeCells count="41">
    <mergeCell ref="A45:F45"/>
    <mergeCell ref="A42:F42"/>
    <mergeCell ref="A43:F43"/>
    <mergeCell ref="A44:F44"/>
    <mergeCell ref="A50:G50"/>
    <mergeCell ref="B57:C57"/>
    <mergeCell ref="A48:G48"/>
    <mergeCell ref="A60:D60"/>
    <mergeCell ref="A61:D61"/>
    <mergeCell ref="A46:G46"/>
    <mergeCell ref="E61:G61"/>
    <mergeCell ref="E60:G60"/>
    <mergeCell ref="A55:G55"/>
    <mergeCell ref="D57:G57"/>
    <mergeCell ref="D58:G58"/>
    <mergeCell ref="D51:G51"/>
    <mergeCell ref="D52:G52"/>
    <mergeCell ref="D53:G53"/>
    <mergeCell ref="A52:C52"/>
    <mergeCell ref="A53:C53"/>
    <mergeCell ref="A51:C51"/>
    <mergeCell ref="B58:C58"/>
    <mergeCell ref="B2:G2"/>
    <mergeCell ref="B3:G3"/>
    <mergeCell ref="B4:G4"/>
    <mergeCell ref="B5:G5"/>
    <mergeCell ref="B6:G6"/>
    <mergeCell ref="B8:G8"/>
    <mergeCell ref="B7:G7"/>
    <mergeCell ref="B10:C10"/>
    <mergeCell ref="B11:C11"/>
    <mergeCell ref="B12:C12"/>
    <mergeCell ref="D11:G11"/>
    <mergeCell ref="D12:G12"/>
    <mergeCell ref="D10:G10"/>
    <mergeCell ref="B13:C13"/>
    <mergeCell ref="B14:C14"/>
    <mergeCell ref="B15:C15"/>
    <mergeCell ref="D13:G13"/>
    <mergeCell ref="D14:G14"/>
    <mergeCell ref="D15:G15"/>
  </mergeCells>
  <phoneticPr fontId="8" type="noConversion"/>
  <hyperlinks>
    <hyperlink ref="D15" r:id="rId1" xr:uid="{4CE81CDA-617D-4291-AB19-9AAAABEDD0F3}"/>
  </hyperlinks>
  <printOptions horizontalCentered="1"/>
  <pageMargins left="0.43307086614173229" right="0.23622047244094491" top="0.35433070866141736" bottom="0.35433070866141736" header="0.31496062992125984" footer="0.31496062992125984"/>
  <pageSetup paperSize="9" scale="90" fitToHeight="0" orientation="landscape" r:id="rId2"/>
  <rowBreaks count="1" manualBreakCount="1">
    <brk id="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pasiulymo forma</vt:lpstr>
      <vt:lpstr>'pasiulymo forma'!Print_Area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2024-04-26T10:32:33Z</dcterms:modified>
</cp:coreProperties>
</file>