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Projektai\Geriatrija Jurb\Viešieji pirkimai\2024\Skalbimo priemonės\"/>
    </mc:Choice>
  </mc:AlternateContent>
  <xr:revisionPtr revIDLastSave="0" documentId="8_{F2311063-988C-45A5-824A-79C2F289FC92}" xr6:coauthVersionLast="47" xr6:coauthVersionMax="47" xr10:uidLastSave="{00000000-0000-0000-0000-000000000000}"/>
  <bookViews>
    <workbookView xWindow="-120" yWindow="-120" windowWidth="29040" windowHeight="15840" xr2:uid="{4894A52C-F5FC-456F-96B7-512A6DA1465B}"/>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1" l="1"/>
  <c r="G25" i="1"/>
  <c r="G7" i="1"/>
  <c r="G8" i="1"/>
  <c r="G9" i="1"/>
  <c r="G10" i="1"/>
  <c r="G11" i="1"/>
  <c r="G12" i="1"/>
  <c r="G13" i="1"/>
  <c r="G14" i="1"/>
  <c r="G15" i="1"/>
  <c r="G16" i="1"/>
  <c r="G17" i="1"/>
  <c r="G18" i="1"/>
  <c r="G19" i="1"/>
  <c r="G20" i="1"/>
  <c r="G21" i="1"/>
  <c r="G22" i="1"/>
  <c r="G23" i="1"/>
  <c r="G24" i="1"/>
  <c r="F7" i="1"/>
  <c r="F8" i="1"/>
  <c r="F9" i="1"/>
  <c r="F10" i="1"/>
  <c r="F11" i="1"/>
  <c r="F12" i="1"/>
  <c r="F13" i="1"/>
  <c r="F14" i="1"/>
  <c r="F15" i="1"/>
  <c r="F16" i="1"/>
  <c r="F17" i="1"/>
  <c r="F18" i="1"/>
  <c r="F19" i="1"/>
  <c r="F20" i="1"/>
  <c r="F21" i="1"/>
  <c r="F22" i="1"/>
  <c r="F23" i="1"/>
  <c r="F24" i="1"/>
  <c r="F25" i="1"/>
  <c r="G6" i="1"/>
  <c r="F6" i="1"/>
  <c r="G5" i="1"/>
  <c r="F5" i="1"/>
</calcChain>
</file>

<file path=xl/sharedStrings.xml><?xml version="1.0" encoding="utf-8"?>
<sst xmlns="http://schemas.openxmlformats.org/spreadsheetml/2006/main" count="52" uniqueCount="44">
  <si>
    <t>Eil. nr.</t>
  </si>
  <si>
    <t>Pavadinimas</t>
  </si>
  <si>
    <t>Mato vnt.</t>
  </si>
  <si>
    <t>Preliminarus kiekis metams</t>
  </si>
  <si>
    <t>Kaina be PVM, Eur</t>
  </si>
  <si>
    <t>Kaina su PVM, Eur</t>
  </si>
  <si>
    <t>Suma su PVM, Eur</t>
  </si>
  <si>
    <t xml:space="preserve"> kg.</t>
  </si>
  <si>
    <t>Natrio hipochloridas 30kg. Naudojamas kaip balinimo, plovimo, valymo priemonė, visų kategorijų audiniams balinti, įvairių paviršių ir įrenginių plovimui. Sudėtis: ne mažiau 12 % aktyviojo chloro, Natrio hidroksidas &lt;5%, Natrio karbonatas &lt;5%. I6fasavimas 30kg.</t>
  </si>
  <si>
    <t xml:space="preserve"> vnt.</t>
  </si>
  <si>
    <t>vnt.</t>
  </si>
  <si>
    <t>dėž.</t>
  </si>
  <si>
    <t>kg.</t>
  </si>
  <si>
    <t xml:space="preserve"> rul.</t>
  </si>
  <si>
    <t>rul.</t>
  </si>
  <si>
    <t>rul</t>
  </si>
  <si>
    <r>
      <t xml:space="preserve">Ūkiškas muilas su tulžimi, Ringuva 150g. Muilo sudėtyje esanti tulžis iš įvairių rūšių audinių padeda išskalbti vyno, kavos, riebalų, kraujo, uogų ir kitas dėmes. pH ~10.  Riebiųjų rūgščių natrio druskos </t>
    </r>
    <r>
      <rPr>
        <sz val="12"/>
        <color theme="1"/>
        <rFont val="Times New Roman"/>
        <family val="1"/>
        <charset val="186"/>
      </rPr>
      <t>&gt;30</t>
    </r>
    <r>
      <rPr>
        <sz val="11"/>
        <color theme="1"/>
        <rFont val="Times New Roman"/>
        <family val="1"/>
        <charset val="186"/>
      </rPr>
      <t xml:space="preserve">%, </t>
    </r>
    <r>
      <rPr>
        <sz val="12"/>
        <color theme="1"/>
        <rFont val="Times New Roman"/>
        <family val="1"/>
        <charset val="186"/>
      </rPr>
      <t>Limonene.</t>
    </r>
  </si>
  <si>
    <t>Vnt</t>
  </si>
  <si>
    <t>Oro gaiviklis aerozolinis Simply Therapy, Purškiamas aerozolinis oro gaiviklis, kurio dalelės greitai pasiskirsto, nesudarydamos “Lietaus” efekto, specialiai sukurtas naikinti blogus kvapus, ilgai išlieka malonus kvapas. Išfasuotas po 300 ml, įvairių kvapų.</t>
  </si>
  <si>
    <t>Mikrofibrinė šluostė 40x40cm Skirta įvairių paviršių valymui, frotinė medžiaga, mikrofibrinė. Gerai valo nešvarumus, sugeria vandenį ir nepalieka ruožų.</t>
  </si>
  <si>
    <t>vnt</t>
  </si>
  <si>
    <t>Universali šluostė 3vnt Pagaminta iš neaustinės medžiagos. Gerai sugeria drėgmę. Tinka sausam ir drėgnam valymui. Dydis: 35,5x35±2 cm. 3 vnt.</t>
  </si>
  <si>
    <t>Pak.</t>
  </si>
  <si>
    <t>WC vailiklis-želė 1L, WC gelis tirštas, koncentruotas, gerai padengiantis paviršių. Efektyviai nuvalo vandens apnašas ir kitus nešvarumus nuo klozetų ir pisuarų. Išfasavimas - 1L.</t>
  </si>
  <si>
    <t>Stiklo ploviklis su purkštuku. Langų stiklo valiklis skirtas stiklams, veidrodžiams, glazūruotoms plytelėms valyti, su denatūruotu alkoholiu. Išfasavimas 750ml.</t>
  </si>
  <si>
    <t xml:space="preserve">Stiklinės vienkartinės 100vnt. Išfasavimas 100vnt. viena pakuotė. Skaidrios arba baltos spalvos. </t>
  </si>
  <si>
    <t>pak</t>
  </si>
  <si>
    <t>Dezinfekavimo -plovimo priemonė paviršiams 1L Mėta. Stiprus šarminis ploviklis, kuriame yra didecildimetilamonio chlorido, kalio hidroksido ir paviršinio aktyvumo medžiagų, skirtų nuplauti augalinių ir gyvulinių riebalų, baltymų ir kitų maisto produktų likučius bei dezinfekuoti nuplautus paviršius.</t>
  </si>
  <si>
    <t>Dezinfekcinė-spiritinė priemonė ADK – 611. Paviršių dezinfekantas alkoholių pagrindu. Džiūdamas nepalieka apnašų. Sudėtyje nėra aldehidų, todėl nedirgina kvėpavimo takų, nesukelia kosulio ir odos alergijos. Tinkamas naudoti vietose, jautriose drėgmei. Negali tiesiogiai liestis su maistu. Tinka nerūdijančio plieno, aliuminio, cinkuoto plieno, polietileno paviršių dezinfekavimui. Išfasavimas 1L.</t>
  </si>
  <si>
    <t>Skystas muilas 5L SM – 10. Muilas, pagamintas iš augalinės kilmės ekologiškų komponentų su odą minkštinančiais priedais. Pritaikytas praustis kietu vandeniu, skirtas dažnam rankų plovimui. Rankų plovimo priemonės turi būti: nedirginančios rankų odos, Ph 0,75neutralus, nesausina rankų odos.</t>
  </si>
  <si>
    <t>Pora</t>
  </si>
  <si>
    <t>Bendra pasiūlymo kaina</t>
  </si>
  <si>
    <t>Mikštiklis skalbiniams Lenor Naudojama spalvotiems ir baltiems skalbiniams, kad jie maloniai kvepėtų, taptų minkšti. Sudėtyje yra: 5-15% anijoninės PAM, 5-15% nejoninės PAM, &lt;5% muilas, fermentai, optinis baliklis, konservantas. Išfasavimas  700 - 800 ml.</t>
  </si>
  <si>
    <t xml:space="preserve">Servetėlės sugeriančios dažus (pakuotėje  40-50 vnt.) </t>
  </si>
  <si>
    <t xml:space="preserve">Dėmių valiklis Vanish "Tinka skalbiant rankomis ir automatinėms skalbyklėms. Pagerina skalbimo efektą, todėl rekomenduojama naudoti kartu su įprastomis skalbimo priemonėmis. Skirtas įvairių rūšių baltiems ir spalvotiems audiniams.Sudėtis: 5-15% anijoninės PAM, 5-15% nejoninės PAM, &lt;5% muilas, tulžis, fermentai, optinis baliklis, konservantas (magnesium nitrate, methylchloroisothiazolinone, methylisothiazolinone)." Išfasavimas - nuo 1 iki 1,2 l. </t>
  </si>
  <si>
    <t>Balinimo milteliai Balis. Sudėtyje nėra chloro, todėl tinka naudoti vilnai, šilkui, spalvotiems ir baltiems audiniams. Pašalina iš audinio sunkiai išvalomas ir įsisenėjusias dėmes (kavos, arbatos, vaisių, limonado ir pan.) Atgaivina ir išsaugo spalvų ryškumą bei negadina pluošto. Malonaus kvapo. pH ~10-11. Išfasavimas – 10kg.</t>
  </si>
  <si>
    <t>Šiukšlių maišai 60l. 50 vnt. 50vnt rulone, 8-10mikr. storio. Juodos spalvos, iš ekologiškai perdirbto polietileno, įpakavimas po 50 vnt. ir 8 - 10 mikronų storio.</t>
  </si>
  <si>
    <t>Šiukšlių maišai 60l. 50 vnt. 50vnt rulone, 8-10mikr. storio. JGeltonos spalvos, iš ekologiškai perdirbto polietileno, įpakavimas po 50 vnt. ir 8 - 10 mikronų storio.</t>
  </si>
  <si>
    <t>Šiukšlių maišai 120l. / 25 vnt. (spalvoti), 40mikr. storio.</t>
  </si>
  <si>
    <t>Šiukšlių maišai 120L/10vnt, 50mikr. storio.</t>
  </si>
  <si>
    <t>Skalbimo milteliai profesional ne blogesni nei Ariel, Universalūs. Tinka skalbti visų rūšių skalbimo mašinoms bei rankomis. pH.: ~10. Audinių skalbimui iki 90°C. Sudėtis nemažiau kaip 5% katijoninių paviršiaus aktyviųjų medžiagų (PAM), polikarboksilatų, fosfonatų. Ne mažiau kaip 5% ir ne daugiau kaip 15% anijoninių PAM, deguonies baliklių. Ne mažiau kaip 15% ir ne daugiau kaip 30% fosfatų. Papildomai: fermentai, optinis baliklis. Išfasavimas – 7-10kg.</t>
  </si>
  <si>
    <t>Viešoji įstaiga Jurbarko ligoninė</t>
  </si>
  <si>
    <t>2 priedas. Techninė specifikacija.</t>
  </si>
  <si>
    <t>Pirštinės, dvipusės storos latekso, atsparios chemikalams, apsaugo rankų odą nuo kenkiančių cheminių medžiagų. Dydžiai S, M, L, XL dydžių.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</si>
</sst>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86"/>
      <scheme val="minor"/>
    </font>
    <font>
      <sz val="12"/>
      <color theme="1"/>
      <name val="Times New Roman"/>
      <family val="1"/>
      <charset val="186"/>
    </font>
    <font>
      <sz val="11"/>
      <color theme="1"/>
      <name val="Times New Roman"/>
      <family val="1"/>
      <charset val="186"/>
    </font>
    <font>
      <sz val="11"/>
      <color rgb="FF000000"/>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2" fillId="0" borderId="0" xfId="0" applyFont="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horizontal="right" vertical="center" wrapText="1"/>
    </xf>
    <xf numFmtId="2" fontId="2" fillId="0" borderId="1" xfId="0" applyNumberFormat="1" applyFont="1" applyBorder="1" applyAlignment="1">
      <alignment horizontal="right" vertical="center" wrapText="1"/>
    </xf>
    <xf numFmtId="2" fontId="3" fillId="0" borderId="1" xfId="0" applyNumberFormat="1" applyFont="1" applyBorder="1" applyAlignment="1">
      <alignment horizontal="right" vertical="center" wrapText="1"/>
    </xf>
    <xf numFmtId="0" fontId="2" fillId="0" borderId="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F8DA2-C547-4782-90C4-E2DC8CCDA0CF}">
  <dimension ref="A1:G26"/>
  <sheetViews>
    <sheetView tabSelected="1" zoomScale="70" zoomScaleNormal="70" workbookViewId="0">
      <selection activeCell="L24" sqref="L24"/>
    </sheetView>
  </sheetViews>
  <sheetFormatPr defaultRowHeight="15" x14ac:dyDescent="0.25"/>
  <cols>
    <col min="1" max="1" width="6.42578125" customWidth="1"/>
    <col min="2" max="2" width="43.85546875" customWidth="1"/>
    <col min="7" max="7" width="10.42578125" bestFit="1" customWidth="1"/>
  </cols>
  <sheetData>
    <row r="1" spans="1:7" x14ac:dyDescent="0.25">
      <c r="B1" s="1" t="s">
        <v>41</v>
      </c>
    </row>
    <row r="2" spans="1:7" x14ac:dyDescent="0.25">
      <c r="B2" s="1" t="s">
        <v>42</v>
      </c>
    </row>
    <row r="4" spans="1:7" ht="45" x14ac:dyDescent="0.25">
      <c r="A4" s="3" t="s">
        <v>0</v>
      </c>
      <c r="B4" s="2" t="s">
        <v>1</v>
      </c>
      <c r="C4" s="3" t="s">
        <v>2</v>
      </c>
      <c r="D4" s="3" t="s">
        <v>3</v>
      </c>
      <c r="E4" s="3" t="s">
        <v>4</v>
      </c>
      <c r="F4" s="3" t="s">
        <v>5</v>
      </c>
      <c r="G4" s="3" t="s">
        <v>6</v>
      </c>
    </row>
    <row r="5" spans="1:7" ht="159" customHeight="1" x14ac:dyDescent="0.25">
      <c r="A5" s="3">
        <v>1</v>
      </c>
      <c r="B5" s="2" t="s">
        <v>40</v>
      </c>
      <c r="C5" s="3" t="s">
        <v>7</v>
      </c>
      <c r="D5" s="3">
        <v>1300</v>
      </c>
      <c r="E5" s="2">
        <v>3.49</v>
      </c>
      <c r="F5" s="6">
        <f>E5*1.21</f>
        <v>4.2229000000000001</v>
      </c>
      <c r="G5" s="5">
        <f>D5*F5</f>
        <v>5489.77</v>
      </c>
    </row>
    <row r="6" spans="1:7" ht="101.25" customHeight="1" x14ac:dyDescent="0.25">
      <c r="A6" s="3">
        <v>2</v>
      </c>
      <c r="B6" s="2" t="s">
        <v>8</v>
      </c>
      <c r="C6" s="3" t="s">
        <v>7</v>
      </c>
      <c r="D6" s="3">
        <v>1000</v>
      </c>
      <c r="E6" s="4">
        <v>1.39</v>
      </c>
      <c r="F6" s="6">
        <f>E6*1.21</f>
        <v>1.6818999999999997</v>
      </c>
      <c r="G6" s="6">
        <f>D6*F6</f>
        <v>1681.8999999999996</v>
      </c>
    </row>
    <row r="7" spans="1:7" ht="120" customHeight="1" x14ac:dyDescent="0.25">
      <c r="A7" s="3">
        <v>3</v>
      </c>
      <c r="B7" s="2" t="s">
        <v>34</v>
      </c>
      <c r="C7" s="3" t="s">
        <v>9</v>
      </c>
      <c r="D7" s="3">
        <v>30</v>
      </c>
      <c r="E7" s="4">
        <v>3.89</v>
      </c>
      <c r="F7" s="6">
        <f t="shared" ref="F7:F25" si="0">E7*1.21</f>
        <v>4.7069000000000001</v>
      </c>
      <c r="G7" s="6">
        <f t="shared" ref="G7:G25" si="1">D7*F7</f>
        <v>141.20699999999999</v>
      </c>
    </row>
    <row r="8" spans="1:7" ht="111" customHeight="1" x14ac:dyDescent="0.25">
      <c r="A8" s="3">
        <v>4</v>
      </c>
      <c r="B8" s="2" t="s">
        <v>32</v>
      </c>
      <c r="C8" s="3" t="s">
        <v>10</v>
      </c>
      <c r="D8" s="3">
        <v>30</v>
      </c>
      <c r="E8" s="4">
        <v>2.29</v>
      </c>
      <c r="F8" s="6">
        <f t="shared" si="0"/>
        <v>2.7709000000000001</v>
      </c>
      <c r="G8" s="6">
        <f t="shared" si="1"/>
        <v>83.12700000000001</v>
      </c>
    </row>
    <row r="9" spans="1:7" ht="39" customHeight="1" x14ac:dyDescent="0.25">
      <c r="A9" s="3">
        <v>5</v>
      </c>
      <c r="B9" s="2" t="s">
        <v>33</v>
      </c>
      <c r="C9" s="3" t="s">
        <v>11</v>
      </c>
      <c r="D9" s="3">
        <v>10</v>
      </c>
      <c r="E9" s="4">
        <v>3.39</v>
      </c>
      <c r="F9" s="6">
        <f t="shared" si="0"/>
        <v>4.1018999999999997</v>
      </c>
      <c r="G9" s="6">
        <f t="shared" si="1"/>
        <v>41.018999999999998</v>
      </c>
    </row>
    <row r="10" spans="1:7" ht="120" customHeight="1" x14ac:dyDescent="0.25">
      <c r="A10" s="3">
        <v>6</v>
      </c>
      <c r="B10" s="2" t="s">
        <v>35</v>
      </c>
      <c r="C10" s="3" t="s">
        <v>12</v>
      </c>
      <c r="D10" s="3">
        <v>50</v>
      </c>
      <c r="E10" s="4">
        <v>1.85</v>
      </c>
      <c r="F10" s="6">
        <f t="shared" si="0"/>
        <v>2.2385000000000002</v>
      </c>
      <c r="G10" s="6">
        <f t="shared" si="1"/>
        <v>111.92500000000001</v>
      </c>
    </row>
    <row r="11" spans="1:7" ht="63" customHeight="1" x14ac:dyDescent="0.25">
      <c r="A11" s="3">
        <v>7</v>
      </c>
      <c r="B11" s="2" t="s">
        <v>36</v>
      </c>
      <c r="C11" s="3" t="s">
        <v>13</v>
      </c>
      <c r="D11" s="3">
        <v>1000</v>
      </c>
      <c r="E11" s="4">
        <v>0.75</v>
      </c>
      <c r="F11" s="6">
        <f t="shared" si="0"/>
        <v>0.90749999999999997</v>
      </c>
      <c r="G11" s="6">
        <f t="shared" si="1"/>
        <v>907.5</v>
      </c>
    </row>
    <row r="12" spans="1:7" ht="80.25" customHeight="1" x14ac:dyDescent="0.25">
      <c r="A12" s="3">
        <v>8</v>
      </c>
      <c r="B12" s="2" t="s">
        <v>37</v>
      </c>
      <c r="C12" s="3" t="s">
        <v>13</v>
      </c>
      <c r="D12" s="3">
        <v>300</v>
      </c>
      <c r="E12" s="4">
        <v>0.75</v>
      </c>
      <c r="F12" s="6">
        <f t="shared" si="0"/>
        <v>0.90749999999999997</v>
      </c>
      <c r="G12" s="6">
        <f t="shared" si="1"/>
        <v>272.25</v>
      </c>
    </row>
    <row r="13" spans="1:7" ht="36.75" customHeight="1" x14ac:dyDescent="0.25">
      <c r="A13" s="3">
        <v>9</v>
      </c>
      <c r="B13" s="2" t="s">
        <v>38</v>
      </c>
      <c r="C13" s="3" t="s">
        <v>14</v>
      </c>
      <c r="D13" s="3">
        <v>300</v>
      </c>
      <c r="E13" s="4">
        <v>1.99</v>
      </c>
      <c r="F13" s="6">
        <f t="shared" si="0"/>
        <v>2.4078999999999997</v>
      </c>
      <c r="G13" s="6">
        <f t="shared" si="1"/>
        <v>722.36999999999989</v>
      </c>
    </row>
    <row r="14" spans="1:7" ht="41.25" customHeight="1" x14ac:dyDescent="0.25">
      <c r="A14" s="3">
        <v>10</v>
      </c>
      <c r="B14" s="2" t="s">
        <v>39</v>
      </c>
      <c r="C14" s="3" t="s">
        <v>15</v>
      </c>
      <c r="D14" s="3">
        <v>1300</v>
      </c>
      <c r="E14" s="4">
        <v>1.0900000000000001</v>
      </c>
      <c r="F14" s="6">
        <f t="shared" si="0"/>
        <v>1.3189</v>
      </c>
      <c r="G14" s="6">
        <f t="shared" si="1"/>
        <v>1714.57</v>
      </c>
    </row>
    <row r="15" spans="1:7" ht="91.5" customHeight="1" x14ac:dyDescent="0.25">
      <c r="A15" s="3">
        <v>11</v>
      </c>
      <c r="B15" s="2" t="s">
        <v>16</v>
      </c>
      <c r="C15" s="3" t="s">
        <v>17</v>
      </c>
      <c r="D15" s="3">
        <v>100</v>
      </c>
      <c r="E15" s="4">
        <v>0.71</v>
      </c>
      <c r="F15" s="6">
        <f t="shared" si="0"/>
        <v>0.85909999999999997</v>
      </c>
      <c r="G15" s="6">
        <f t="shared" si="1"/>
        <v>85.91</v>
      </c>
    </row>
    <row r="16" spans="1:7" ht="86.25" customHeight="1" x14ac:dyDescent="0.25">
      <c r="A16" s="3">
        <v>12</v>
      </c>
      <c r="B16" s="2" t="s">
        <v>18</v>
      </c>
      <c r="C16" s="3" t="s">
        <v>17</v>
      </c>
      <c r="D16" s="3">
        <v>400</v>
      </c>
      <c r="E16" s="4">
        <v>0.95</v>
      </c>
      <c r="F16" s="6">
        <f t="shared" si="0"/>
        <v>1.1495</v>
      </c>
      <c r="G16" s="6">
        <f t="shared" si="1"/>
        <v>459.8</v>
      </c>
    </row>
    <row r="17" spans="1:7" ht="75" customHeight="1" x14ac:dyDescent="0.25">
      <c r="A17" s="3">
        <v>13</v>
      </c>
      <c r="B17" s="2" t="s">
        <v>19</v>
      </c>
      <c r="C17" s="3" t="s">
        <v>20</v>
      </c>
      <c r="D17" s="3">
        <v>30</v>
      </c>
      <c r="E17" s="4">
        <v>0.75</v>
      </c>
      <c r="F17" s="6">
        <f t="shared" si="0"/>
        <v>0.90749999999999997</v>
      </c>
      <c r="G17" s="6">
        <f t="shared" si="1"/>
        <v>27.224999999999998</v>
      </c>
    </row>
    <row r="18" spans="1:7" ht="60.75" customHeight="1" x14ac:dyDescent="0.25">
      <c r="A18" s="3">
        <v>14</v>
      </c>
      <c r="B18" s="2" t="s">
        <v>21</v>
      </c>
      <c r="C18" s="3" t="s">
        <v>22</v>
      </c>
      <c r="D18" s="3">
        <v>20</v>
      </c>
      <c r="E18" s="4">
        <v>0.39</v>
      </c>
      <c r="F18" s="6">
        <f t="shared" si="0"/>
        <v>0.47189999999999999</v>
      </c>
      <c r="G18" s="6">
        <f t="shared" si="1"/>
        <v>9.4379999999999988</v>
      </c>
    </row>
    <row r="19" spans="1:7" ht="75" customHeight="1" x14ac:dyDescent="0.25">
      <c r="A19" s="3">
        <v>15</v>
      </c>
      <c r="B19" s="2" t="s">
        <v>23</v>
      </c>
      <c r="C19" s="3" t="s">
        <v>20</v>
      </c>
      <c r="D19" s="3">
        <v>360</v>
      </c>
      <c r="E19" s="4">
        <v>1.25</v>
      </c>
      <c r="F19" s="6">
        <f t="shared" si="0"/>
        <v>1.5125</v>
      </c>
      <c r="G19" s="6">
        <f t="shared" si="1"/>
        <v>544.5</v>
      </c>
    </row>
    <row r="20" spans="1:7" ht="57" customHeight="1" x14ac:dyDescent="0.25">
      <c r="A20" s="3">
        <v>16</v>
      </c>
      <c r="B20" s="2" t="s">
        <v>24</v>
      </c>
      <c r="C20" s="3" t="s">
        <v>20</v>
      </c>
      <c r="D20" s="3">
        <v>80</v>
      </c>
      <c r="E20" s="4">
        <v>1.55</v>
      </c>
      <c r="F20" s="6">
        <f t="shared" si="0"/>
        <v>1.8754999999999999</v>
      </c>
      <c r="G20" s="6">
        <f t="shared" si="1"/>
        <v>150.04</v>
      </c>
    </row>
    <row r="21" spans="1:7" ht="44.25" customHeight="1" x14ac:dyDescent="0.25">
      <c r="A21" s="3">
        <v>17</v>
      </c>
      <c r="B21" s="2" t="s">
        <v>25</v>
      </c>
      <c r="C21" s="3" t="s">
        <v>26</v>
      </c>
      <c r="D21" s="3">
        <v>120</v>
      </c>
      <c r="E21" s="4">
        <v>1.35</v>
      </c>
      <c r="F21" s="6">
        <f t="shared" si="0"/>
        <v>1.6335</v>
      </c>
      <c r="G21" s="6">
        <f t="shared" si="1"/>
        <v>196.01999999999998</v>
      </c>
    </row>
    <row r="22" spans="1:7" ht="105.75" customHeight="1" x14ac:dyDescent="0.25">
      <c r="A22" s="3">
        <v>18</v>
      </c>
      <c r="B22" s="2" t="s">
        <v>27</v>
      </c>
      <c r="C22" s="3" t="s">
        <v>20</v>
      </c>
      <c r="D22" s="3">
        <v>60</v>
      </c>
      <c r="E22" s="4">
        <v>2.75</v>
      </c>
      <c r="F22" s="6">
        <f t="shared" si="0"/>
        <v>3.3274999999999997</v>
      </c>
      <c r="G22" s="6">
        <f t="shared" si="1"/>
        <v>199.64999999999998</v>
      </c>
    </row>
    <row r="23" spans="1:7" ht="120" customHeight="1" x14ac:dyDescent="0.25">
      <c r="A23" s="3">
        <v>19</v>
      </c>
      <c r="B23" s="2" t="s">
        <v>28</v>
      </c>
      <c r="C23" s="3" t="s">
        <v>20</v>
      </c>
      <c r="D23" s="3">
        <v>40</v>
      </c>
      <c r="E23" s="4">
        <v>4.75</v>
      </c>
      <c r="F23" s="6">
        <f t="shared" si="0"/>
        <v>5.7474999999999996</v>
      </c>
      <c r="G23" s="6">
        <f t="shared" si="1"/>
        <v>229.89999999999998</v>
      </c>
    </row>
    <row r="24" spans="1:7" ht="98.25" customHeight="1" x14ac:dyDescent="0.25">
      <c r="A24" s="3">
        <v>20</v>
      </c>
      <c r="B24" s="2" t="s">
        <v>29</v>
      </c>
      <c r="C24" s="3" t="s">
        <v>20</v>
      </c>
      <c r="D24" s="3">
        <v>30</v>
      </c>
      <c r="E24" s="4">
        <v>6.15</v>
      </c>
      <c r="F24" s="6">
        <f t="shared" si="0"/>
        <v>7.4415000000000004</v>
      </c>
      <c r="G24" s="6">
        <f t="shared" si="1"/>
        <v>223.245</v>
      </c>
    </row>
    <row r="25" spans="1:7" ht="58.5" customHeight="1" x14ac:dyDescent="0.25">
      <c r="A25" s="3">
        <v>21</v>
      </c>
      <c r="B25" s="2" t="s">
        <v>43</v>
      </c>
      <c r="C25" s="3" t="s">
        <v>30</v>
      </c>
      <c r="D25" s="3">
        <v>120</v>
      </c>
      <c r="E25" s="4">
        <v>0.95</v>
      </c>
      <c r="F25" s="6">
        <f t="shared" si="0"/>
        <v>1.1495</v>
      </c>
      <c r="G25" s="6">
        <f t="shared" si="1"/>
        <v>137.94</v>
      </c>
    </row>
    <row r="26" spans="1:7" x14ac:dyDescent="0.25">
      <c r="A26" s="8" t="s">
        <v>31</v>
      </c>
      <c r="B26" s="8"/>
      <c r="C26" s="8"/>
      <c r="D26" s="8"/>
      <c r="E26" s="8"/>
      <c r="F26" s="8"/>
      <c r="G26" s="7">
        <f>SUM(G5:G25)</f>
        <v>13429.306</v>
      </c>
    </row>
  </sheetData>
  <mergeCells count="1">
    <mergeCell ref="A26:F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Regina</dc:creator>
  <cp:lastModifiedBy>Regina</cp:lastModifiedBy>
  <dcterms:created xsi:type="dcterms:W3CDTF">2024-03-15T08:25:36Z</dcterms:created>
  <dcterms:modified xsi:type="dcterms:W3CDTF">2024-03-19T09:29:28Z</dcterms:modified>
</cp:coreProperties>
</file>