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iestoTvarkymas\JŪRATĖ\2024 m. preliminari sutartis Centras\"/>
    </mc:Choice>
  </mc:AlternateContent>
  <bookViews>
    <workbookView xWindow="0" yWindow="0" windowWidth="23040" windowHeight="919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3" i="1" s="1"/>
  <c r="J64" i="1" s="1"/>
  <c r="J65" i="1" l="1"/>
  <c r="J78" i="1" s="1"/>
  <c r="B17" i="1" s="1"/>
  <c r="J77" i="1"/>
  <c r="B19" i="1" l="1"/>
</calcChain>
</file>

<file path=xl/sharedStrings.xml><?xml version="1.0" encoding="utf-8"?>
<sst xmlns="http://schemas.openxmlformats.org/spreadsheetml/2006/main" count="193" uniqueCount="144">
  <si>
    <t>Kauno miesto susisiekimo komunikacijų remonto ir rekonstrukcijos darbų pirkimo (II dalies)                                                                                                                                                                                                                            Preliminariosios sutarties 4 priedo (Kvietimo į atnaujintą varžymąsi) 1 priedėlis</t>
  </si>
  <si>
    <t xml:space="preserve">                            PASIŪLYMAS  ATNAUJINTAM VARŽYMUISI                   </t>
  </si>
  <si>
    <t>(Data)</t>
  </si>
  <si>
    <t>Kaunas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</si>
  <si>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</si>
  <si>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</si>
  <si>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</si>
  <si>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Už pasiūlymą atsakingo asmens vardas, pavardė</t>
  </si>
  <si>
    <t>Telefono numeris</t>
  </si>
  <si>
    <t>Fakso numeris</t>
  </si>
  <si>
    <t>El. pašto adresas</t>
  </si>
  <si>
    <t xml:space="preserve">Eur su PVM </t>
  </si>
  <si>
    <t>kaina su PVM (lentelės I ir II skyriuose nurodytų darbų įkainių suma su PVM, o jei II skyrius netaikomas - I skyriuje nurodytų darbų įkainių suma su PVM)</t>
  </si>
  <si>
    <r>
      <t xml:space="preserve">Eur be PVM </t>
    </r>
    <r>
      <rPr>
        <sz val="11"/>
        <color indexed="8"/>
        <rFont val="Times New Roman"/>
        <family val="1"/>
      </rPr>
      <t/>
    </r>
  </si>
  <si>
    <r>
      <rPr>
        <sz val="11"/>
        <color indexed="8"/>
        <rFont val="Times New Roman"/>
        <family val="1"/>
      </rPr>
      <t xml:space="preserve">kaina be PVM (lentelės I ir II skyriuose nurodytų darbų įkainių suma be PVM, o jei II skyrius netaikomas - I skyriuje nurodytų darbų įkainių suma be PVM) </t>
    </r>
    <r>
      <rPr>
        <i/>
        <sz val="11"/>
        <color indexed="8"/>
        <rFont val="Times New Roman"/>
        <family val="1"/>
      </rPr>
      <t>(tais atvejais, kai pagal galiojančius teisės aktus tiekėjui nereikia mokėti PVM, nurodyti juridinį pagrindą)</t>
    </r>
  </si>
  <si>
    <t>Bendrą planuojamą kainą sudaro:</t>
  </si>
  <si>
    <t>Eil. Nr.</t>
  </si>
  <si>
    <t>Darbų rūšis ir aprašymas</t>
  </si>
  <si>
    <t>Mato vnt.</t>
  </si>
  <si>
    <t xml:space="preserve">Preliminarus kiekis </t>
  </si>
  <si>
    <t xml:space="preserve">PVM tarifo dydis, proc. </t>
  </si>
  <si>
    <t>SMD vertė, Eur be PVM***</t>
  </si>
  <si>
    <t>Vieneto įkainis, Eur           (be PVM) / Vieneto įkainio dydis, % skaičiuojant nuo SMD vertės be PVM***</t>
  </si>
  <si>
    <t>Bendra planuojama kaina Eur (be PVM)</t>
  </si>
  <si>
    <t>PVM suma</t>
  </si>
  <si>
    <t>Iš viso su PVM (I skyriuje nurodytų įkainių ir PVM suma)</t>
  </si>
  <si>
    <t>II. Tinkamam remontui būtini atlikti darbai (darbai nenurodyti preliminariosios sutarties 2 priede)*</t>
  </si>
  <si>
    <t>....</t>
  </si>
  <si>
    <t>.....</t>
  </si>
  <si>
    <t>II skyriuje nurodytų darbų įkainių suma be PVM</t>
  </si>
  <si>
    <t>Iš viso su PVM (II skyriuje nurodytų įkainių ir PVM suma)**</t>
  </si>
  <si>
    <t xml:space="preserve">IŠ VISO PVM (I ir II skyriuose nurodyto PVM suma) </t>
  </si>
  <si>
    <t>IŠ VISO su PVM (I ir II skyriuose nurodytų įkainių ir PVM suma)  (Pradinės sutarties vertė)</t>
  </si>
  <si>
    <t>**Lentelės II skyrius netaikomas, jei jame nurodyti darbai nėra perkami</t>
  </si>
  <si>
    <t xml:space="preserve">**Jei II skyriuje nurodytų Tinkamam Darbų įvykdymui būtinų atlikti darbų įkainių bendra suma (su PVM) yra didesnė už tokiems darbams skirtą Kvietimo 8 punkte nurodytą sumą, toks pasiūlymas laikomas nepriimtinu ir yra atmetamas, išskyrus VPĮ 45 straipsnio 1 dalies 5 punkte nurodytą atvejį, kai Kvietime maksimali darbams skirta suma nenurodoma. ir Užsakovas nusprendžia pakeisti (padidinti) pirkimui skirtą sumą, nustatytą prieš pradedant Atnaujintą varžymąsi. </t>
  </si>
  <si>
    <t xml:space="preserve">***SMD vertė, Eur be PVM nurodoma 6 stulpelyje, kai perkamos projektavimo paslaugos. Tokiu atveju 7 stulpelyje nurodomas vieneto įkainio dydis, % </t>
  </si>
  <si>
    <t>2. Į pasiūlymo kainą yra įskaičiuoti visi mokesčiai ir medžiagos bei visos kitos išlaidos, reikalingos tinkamai pagal Preliminariąją sutartį sudaromoms Pagrindinėms sutartims įgyvendinti.</t>
  </si>
  <si>
    <t>3.  Patvirtiname, kad EBVPD nurodyta informacija, kuri pateikta Perkančiajai organizacijai teikiant pasiūlymą dėl Preliminariosios sutarties sudarymo yra nepasikeitusi. (arba, jei pasikeitusi – pateikiame aktualią EBVPD informaciją, pridedame.)</t>
  </si>
  <si>
    <t>4. Šiuo pasiūlymu įsipareigojame laikytis Viešųjų pirkimų įstatymo, kitų teisės aktų, pirkimo dokumentuose išdėstytų reikalavimų bei sutarties sąlygų.</t>
  </si>
  <si>
    <t>5. Patvirtiname, kad visi pridedami dokumentai yra mūsų pasiūlymo dalis.</t>
  </si>
  <si>
    <t>6. Įsipareigojame laikytis pasiūlyme pateiktų ir pirkimo dokumentuose nustatytų sąlygų bei nesiimti jokių veiksmų, galinčių sutrukdyti pasiūlymo akceptavimui ar sutarties pasirašymui ir įsipareigojimui.</t>
  </si>
  <si>
    <t>7. Jeigu mūsų pasiūlymas bus priimtas, mes įsipareigojame Užsakovo nurodytu terminu sudaryti sutartį.</t>
  </si>
  <si>
    <t xml:space="preserve">8. Vykdant sutartį pasitelksiu šiuos subrangovus, kurių pajėgumais remiuosi*: </t>
  </si>
  <si>
    <t xml:space="preserve">Eil. Nr. </t>
  </si>
  <si>
    <t>Subrangovų pavadinimas, adresas</t>
  </si>
  <si>
    <t>Įrašyti abi reikalaujamas reikšmes:
1. Subrangovams numatomi perduoti atlikti darbai (įvardinti konkrečius darbus);
2. Subrangovams perduodama sutarties dalis % sutarties kainoje</t>
  </si>
  <si>
    <t xml:space="preserve">*Pildyti tuomet, jei sutarties vykdymui pasitelkiami subrangovai, kurių pajėgumais rangovas remiasi ir kurie yra nurodyti Preliminariosios sutarties priede. </t>
  </si>
  <si>
    <t>9. Vykdant sutartį pasitelksiu šiuos subrangovus, kurių pajėgumais nesiremiu**:</t>
  </si>
  <si>
    <t xml:space="preserve">Įrašyti abi reikalaujamas reikšmes:
1. Subrangovams numatomi perduoti atlikti darbai (įvardinti konkrečius darbus);
2. Subrangovams perduodama sutarties dalis % sutarties kainoje
</t>
  </si>
  <si>
    <t xml:space="preserve">**Pildyti tuomet, jei sutarties vykdymui pasitelkiami subrangovai, kurių pajėgumais rangovas nesiremia. </t>
  </si>
  <si>
    <r>
      <t>10. Šiame pasiūlyme yra pateikta ir konfidenciali informacija</t>
    </r>
    <r>
      <rPr>
        <sz val="11"/>
        <color indexed="8"/>
        <rFont val="Times New Roman"/>
        <family val="1"/>
      </rPr>
      <t xml:space="preserve"> (dokumentai su konfidencialia informacija įsegti atskirai) ****:</t>
    </r>
  </si>
  <si>
    <t>Pateikto dokumento pavadinimas</t>
  </si>
  <si>
    <t xml:space="preserve">****Pildyti tuomet, jei bus pateikta konfidenciali informacija. Tiekėjas negali nurodyti, kad konfidenciali yra pasiūlymo kaina arba, kad visas pasiūlymas yra konfidencialus. </t>
  </si>
  <si>
    <t>11. Kartu su pasiūlymu pateikiami šie dokumentai:</t>
  </si>
  <si>
    <t xml:space="preserve"> Jei tiekėjas 8, 9 ir (ar) 10 punktų neužpildo arba juos išbraukia, laikoma kad jis sutarčiai vykdyti subteikėjų nepasitelks / pasiūlyme konfidencialios informacijos nėra.</t>
  </si>
  <si>
    <t xml:space="preserve">PASTABA: 10 punkte prašome nurodyti Jūsų pasiūlymo konfidencialią informaciją.  Konfidencialia negalima laikyti informacijos, nurodytos VPĮ 20 str. 2 d. Tiekėjas turi aiškiai nurodyti, kokie su pasiūlymu pateikti dokumentai laikytini konfidencialiais. </t>
  </si>
  <si>
    <t>Iš viso kaina be PVM</t>
  </si>
  <si>
    <t>Preliminarus kiekis</t>
  </si>
  <si>
    <t>PVM dydis proc.</t>
  </si>
  <si>
    <t>SMD vertė be PVM*</t>
  </si>
  <si>
    <t>Vieneto įkainio dydis, proc. skaičiuojant nuo SMD vertės be PVM</t>
  </si>
  <si>
    <t>Bendra planuojama kaina be PVM, Eur</t>
  </si>
  <si>
    <t>I skyriuje nurodytų darbų įkainių suma be PVM</t>
  </si>
  <si>
    <t>100 m2</t>
  </si>
  <si>
    <t>100 m3</t>
  </si>
  <si>
    <t>m</t>
  </si>
  <si>
    <t>m3</t>
  </si>
  <si>
    <t>t</t>
  </si>
  <si>
    <t>2.1</t>
  </si>
  <si>
    <t>II grupės grunto kasimas ekskavatoriais, pakrovimas į autosavivarčius, vežiojimas darbas sąvartoje</t>
  </si>
  <si>
    <t>1000 m3</t>
  </si>
  <si>
    <t>2.5</t>
  </si>
  <si>
    <t>Iškasų paviršiaus išlyginimas mechanizuotu būdu, kai gruntas II grupės</t>
  </si>
  <si>
    <t>1000 m2</t>
  </si>
  <si>
    <t>100 m</t>
  </si>
  <si>
    <t>4.6</t>
  </si>
  <si>
    <t>Pagrindų išlyginamųjų ir paruošiamųjų sluoksnių iš smėlio-žvyro mišinių įrengimas</t>
  </si>
  <si>
    <t>4.1</t>
  </si>
  <si>
    <t>Grunto sluoksnio sutankinimas vibraciniu volu</t>
  </si>
  <si>
    <t>4.3</t>
  </si>
  <si>
    <t>5.1.34</t>
  </si>
  <si>
    <t>Siūlių tarp elementų užpildymas bitumine mastika (bituminės juostos 40x8 mm įrengimas tarp asfaltbetonio dangos ir bordiūro)</t>
  </si>
  <si>
    <t>1000 m</t>
  </si>
  <si>
    <t>10 m2</t>
  </si>
  <si>
    <t>5.2.2</t>
  </si>
  <si>
    <t>5.2.9</t>
  </si>
  <si>
    <t>5.2.11</t>
  </si>
  <si>
    <t>3 cm storio pasluoksnio iš dolomito atsijų įrengimas</t>
  </si>
  <si>
    <t>vnt.</t>
  </si>
  <si>
    <t>7.3.1.</t>
  </si>
  <si>
    <t>Topografinis planas po statybų ir/ar inžinerinių tinklų planas</t>
  </si>
  <si>
    <t>7.3.2.</t>
  </si>
  <si>
    <t>Nekilnojamojo daikto kadastrinių matavimų bylos parengimas (tikslinimas)</t>
  </si>
  <si>
    <t>5.2.14</t>
  </si>
  <si>
    <t>6.5</t>
  </si>
  <si>
    <t>Gelžbetoninė perdengimo plokštės (inžinerinių tinklų apsaugai)</t>
  </si>
  <si>
    <t>8.</t>
  </si>
  <si>
    <t xml:space="preserve">DĖL  GRIUNVALDO G. REMONSTRAVIMO DARBŲ PIRKIMO* </t>
  </si>
  <si>
    <t xml:space="preserve">1. Išnagrinėję Kvietimo informaciją, Konkurso dokumentus, dokumentų priedus ir reikalavimus nurodytiems Griunvaldo g. rekonstravimo darbams atlikti, mes siūlome darbus atlikti už bendrą planuojamą kainą: </t>
  </si>
  <si>
    <t>1.2</t>
  </si>
  <si>
    <t>Asfalto dangų nufrezavimas**</t>
  </si>
  <si>
    <t>1.6</t>
  </si>
  <si>
    <t>Grindinio iš akmenų išardymas mechanizuotai</t>
  </si>
  <si>
    <t>1.5</t>
  </si>
  <si>
    <t>Bordiūrų, sudėtų ant betoninio pagrindo, išardymas**</t>
  </si>
  <si>
    <t>1.1</t>
  </si>
  <si>
    <t>Šaligatvių iš betono plytelių ir trinkelių ardymas**</t>
  </si>
  <si>
    <t>1.8</t>
  </si>
  <si>
    <t>Statybinių atliekų/išardytų elementų kasimas ekskavatoriais, pakrovimass ir išvežimas</t>
  </si>
  <si>
    <t>2.6</t>
  </si>
  <si>
    <t>Plotų planiravimas rankiniu būdu, kai gruntas II grupės</t>
  </si>
  <si>
    <t>4.13</t>
  </si>
  <si>
    <t>I-II grupės grunto tankinimas vibroplokštėmis</t>
  </si>
  <si>
    <t>Viensl. pagrindo iš dolomit. skaldos 0/45 įrengimas</t>
  </si>
  <si>
    <t>5.1.6</t>
  </si>
  <si>
    <r>
      <t xml:space="preserve">8 cm storio pagrindo dangos sluoksnio iš asfaltbetonio </t>
    </r>
    <r>
      <rPr>
        <b/>
        <sz val="12"/>
        <rFont val="Times New Roman"/>
        <family val="1"/>
        <charset val="186"/>
      </rPr>
      <t xml:space="preserve">AC 32 PN </t>
    </r>
    <r>
      <rPr>
        <sz val="12"/>
        <rFont val="Times New Roman"/>
        <family val="1"/>
        <charset val="186"/>
      </rPr>
      <t>mišinio įrengimas klotuvu, kurio našumas daugiau 200 iki 500 t/h</t>
    </r>
  </si>
  <si>
    <t>5.1.28</t>
  </si>
  <si>
    <t>4 cm storio dangos įrengimas, panaudojant asfaltbetonio klotuvą su automatiniu aukščio reguliavimu, iš asfaltbetonio mišinio SMA 11 S (asfaltavimo metu įterpiant skaldelę)</t>
  </si>
  <si>
    <t>5.1.38</t>
  </si>
  <si>
    <t>Pasluoksnio pagruntavimas polimerine modifikuota emulsija C60BP4-S</t>
  </si>
  <si>
    <t>5.1.12</t>
  </si>
  <si>
    <r>
      <t xml:space="preserve">5 cm storio viensl. dangos iš </t>
    </r>
    <r>
      <rPr>
        <b/>
        <sz val="12"/>
        <rFont val="Times New Roman"/>
        <family val="1"/>
        <charset val="186"/>
      </rPr>
      <t>AC 16 PD</t>
    </r>
    <r>
      <rPr>
        <sz val="12"/>
        <rFont val="Times New Roman"/>
        <family val="1"/>
        <charset val="186"/>
      </rPr>
      <t xml:space="preserve"> asfaltbetonio mišinio įrengimas klotuvu</t>
    </r>
  </si>
  <si>
    <t>5.1.13</t>
  </si>
  <si>
    <t>Keičiant sluoksnio storį, kiekvienam 0,5 cm pasikeitimui su asfaltbetoniu AC 16 PD  pridėti</t>
  </si>
  <si>
    <t>Betono plytelių 8 cm (įvairių formų) šaligatvių įrengimas užtaisant siūles atsijomis</t>
  </si>
  <si>
    <t>5.2.3</t>
  </si>
  <si>
    <t>Betoninių spalvotų 8cm trinkelių (įvairių formų) grindinio grindimas siūles užpilant atsijomis</t>
  </si>
  <si>
    <t>Betoninių  pilkos spalvos 8cm trinkelių (įvairių formų) grindinio grindimas siūles užpilant atsijomis</t>
  </si>
  <si>
    <t>150x300 mm betoninių bordiūrų ant betoninio pagrindo įrengimas</t>
  </si>
  <si>
    <t>5.2.8</t>
  </si>
  <si>
    <t>80x300mm betoninių bordiūrų ant betoninio pagrindo įrengimas</t>
  </si>
  <si>
    <t>5.3.1</t>
  </si>
  <si>
    <t>150x300 mm natūralaus akmens (granitinių) bordiūrų ant betoninio pagrindo įrengimas</t>
  </si>
  <si>
    <t>3.2</t>
  </si>
  <si>
    <t>Šulinio landos paaukštinimas gelžbetonio žiedais nuo 10 cm  iki  30 cm</t>
  </si>
  <si>
    <t>7.2.</t>
  </si>
  <si>
    <t>Gatvės (ypatingojo ar neypatingojo statinio)  rekonstravimo darbo projekto parengimas</t>
  </si>
  <si>
    <t>Elektroninis statybų žurnalas</t>
  </si>
  <si>
    <t>2.2</t>
  </si>
  <si>
    <t>Grunto kasimas rankinius būdu</t>
  </si>
  <si>
    <t>5.2.5</t>
  </si>
  <si>
    <t>Betoninių  spalvotų 10cm trinkelių (įvairių formų) grindinio grindimas siūles užpilant atsijomis</t>
  </si>
  <si>
    <t>5.2.1</t>
  </si>
  <si>
    <t>Betoninių (geltonos spalvos) trinkelių 200x100x80 mm (neregių vedimo sistemos) grindinys, kai siūlės užpildomos atsijomis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</si>
</sst>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  <charset val="186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7" fillId="0" borderId="0"/>
  </cellStyleXfs>
  <cellXfs count="204">
    <xf numFmtId="0" fontId="0" fillId="0" borderId="0" xfId="0"/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2" fontId="20" fillId="0" borderId="3" xfId="0" applyNumberFormat="1" applyFont="1" applyFill="1" applyBorder="1" applyAlignment="1" applyProtection="1">
      <alignment horizontal="center" vertical="top"/>
      <protection hidden="1"/>
    </xf>
    <xf numFmtId="0" fontId="20" fillId="0" borderId="3" xfId="0" applyNumberFormat="1" applyFont="1" applyFill="1" applyBorder="1" applyAlignment="1" applyProtection="1">
      <alignment horizontal="center" vertical="top"/>
      <protection hidden="1"/>
    </xf>
    <xf numFmtId="0" fontId="20" fillId="0" borderId="3" xfId="0" applyFont="1" applyFill="1" applyBorder="1" applyAlignment="1" applyProtection="1">
      <alignment horizontal="left" vertical="top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33" fillId="0" borderId="3" xfId="0" applyFont="1" applyFill="1" applyBorder="1" applyAlignment="1">
      <alignment horizontal="center" vertical="center" wrapText="1"/>
    </xf>
    <xf numFmtId="0" fontId="1" fillId="0" borderId="0" xfId="0" applyFont="1" applyFill="1" applyProtection="1">
      <protection hidden="1"/>
    </xf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0" fontId="1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Protection="1">
      <protection hidden="1"/>
    </xf>
    <xf numFmtId="0" fontId="1" fillId="0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vertical="justify" wrapText="1"/>
      <protection hidden="1"/>
    </xf>
    <xf numFmtId="0" fontId="8" fillId="0" borderId="0" xfId="0" applyFont="1" applyFill="1" applyBorder="1" applyAlignment="1" applyProtection="1">
      <alignment vertical="justify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0" fontId="1" fillId="0" borderId="19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3" xfId="0" applyFont="1" applyFill="1" applyBorder="1" applyAlignment="1">
      <alignment vertical="top"/>
    </xf>
    <xf numFmtId="0" fontId="32" fillId="0" borderId="3" xfId="0" applyFont="1" applyFill="1" applyBorder="1" applyAlignment="1">
      <alignment vertical="top" wrapText="1"/>
    </xf>
    <xf numFmtId="2" fontId="33" fillId="0" borderId="3" xfId="0" applyNumberFormat="1" applyFont="1" applyFill="1" applyBorder="1" applyAlignment="1">
      <alignment horizontal="center" vertical="center" wrapText="1"/>
    </xf>
    <xf numFmtId="2" fontId="33" fillId="0" borderId="3" xfId="0" applyNumberFormat="1" applyFont="1" applyFill="1" applyBorder="1" applyAlignment="1">
      <alignment horizontal="center" wrapText="1"/>
    </xf>
    <xf numFmtId="0" fontId="32" fillId="0" borderId="32" xfId="0" applyFont="1" applyFill="1" applyBorder="1" applyAlignment="1">
      <alignment vertical="top"/>
    </xf>
    <xf numFmtId="0" fontId="32" fillId="0" borderId="32" xfId="0" applyFont="1" applyFill="1" applyBorder="1" applyAlignment="1">
      <alignment vertical="top" wrapText="1"/>
    </xf>
    <xf numFmtId="0" fontId="33" fillId="0" borderId="3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 applyProtection="1">
      <alignment vertical="top" wrapText="1"/>
      <protection hidden="1"/>
    </xf>
    <xf numFmtId="0" fontId="32" fillId="0" borderId="3" xfId="0" applyFont="1" applyFill="1" applyBorder="1" applyAlignment="1" applyProtection="1">
      <alignment horizontal="center" vertical="center"/>
      <protection hidden="1"/>
    </xf>
    <xf numFmtId="0" fontId="32" fillId="0" borderId="30" xfId="0" applyFont="1" applyFill="1" applyBorder="1" applyAlignment="1" applyProtection="1">
      <alignment vertical="top"/>
      <protection hidden="1"/>
    </xf>
    <xf numFmtId="0" fontId="32" fillId="0" borderId="3" xfId="0" applyFont="1" applyFill="1" applyBorder="1" applyAlignment="1" applyProtection="1">
      <alignment vertical="top"/>
      <protection hidden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  <protection hidden="1"/>
    </xf>
    <xf numFmtId="0" fontId="30" fillId="0" borderId="3" xfId="0" applyFont="1" applyFill="1" applyBorder="1" applyAlignment="1">
      <alignment horizontal="center" wrapText="1"/>
    </xf>
    <xf numFmtId="0" fontId="30" fillId="0" borderId="30" xfId="0" applyFont="1" applyFill="1" applyBorder="1" applyAlignment="1">
      <alignment horizontal="left" vertical="top"/>
    </xf>
    <xf numFmtId="0" fontId="31" fillId="0" borderId="0" xfId="0" applyFont="1" applyFill="1" applyAlignment="1">
      <alignment wrapText="1"/>
    </xf>
    <xf numFmtId="0" fontId="15" fillId="0" borderId="30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justify" wrapText="1"/>
      <protection locked="0"/>
    </xf>
    <xf numFmtId="0" fontId="16" fillId="0" borderId="0" xfId="0" applyFont="1" applyFill="1" applyBorder="1" applyAlignment="1" applyProtection="1">
      <alignment vertical="justify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4" fillId="0" borderId="3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24" fillId="0" borderId="3" xfId="0" applyFont="1" applyFill="1" applyBorder="1" applyAlignment="1" applyProtection="1">
      <alignment horizontal="left" wrapText="1"/>
      <protection locked="0"/>
    </xf>
    <xf numFmtId="0" fontId="24" fillId="0" borderId="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hidden="1"/>
    </xf>
    <xf numFmtId="0" fontId="1" fillId="0" borderId="3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center" shrinkToFit="1"/>
      <protection locked="0"/>
    </xf>
    <xf numFmtId="0" fontId="27" fillId="0" borderId="0" xfId="0" applyFont="1" applyFill="1" applyBorder="1" applyAlignment="1" applyProtection="1">
      <alignment horizontal="center" shrinkToFit="1"/>
      <protection locked="0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9" fillId="0" borderId="0" xfId="0" applyFont="1" applyFill="1" applyBorder="1" applyAlignment="1" applyProtection="1">
      <alignment wrapText="1"/>
      <protection hidden="1"/>
    </xf>
    <xf numFmtId="0" fontId="0" fillId="0" borderId="0" xfId="0" applyFill="1" applyBorder="1" applyProtection="1">
      <protection locked="0"/>
    </xf>
    <xf numFmtId="0" fontId="33" fillId="0" borderId="31" xfId="0" applyFont="1" applyBorder="1" applyAlignment="1" applyProtection="1">
      <alignment horizontal="left" vertical="top" wrapText="1"/>
      <protection hidden="1"/>
    </xf>
    <xf numFmtId="0" fontId="33" fillId="0" borderId="3" xfId="0" applyFont="1" applyBorder="1" applyAlignment="1" applyProtection="1">
      <alignment horizontal="left" vertical="top" wrapText="1"/>
      <protection hidden="1"/>
    </xf>
    <xf numFmtId="0" fontId="33" fillId="0" borderId="3" xfId="0" applyFont="1" applyBorder="1" applyAlignment="1" applyProtection="1">
      <alignment horizontal="left" vertical="top" wrapText="1"/>
      <protection locked="0"/>
    </xf>
    <xf numFmtId="0" fontId="32" fillId="0" borderId="3" xfId="0" applyFont="1" applyBorder="1" applyAlignment="1" applyProtection="1">
      <alignment horizontal="left" vertical="top"/>
      <protection hidden="1"/>
    </xf>
    <xf numFmtId="0" fontId="33" fillId="0" borderId="3" xfId="0" applyFont="1" applyBorder="1" applyAlignment="1" applyProtection="1">
      <alignment horizontal="left" vertical="top"/>
      <protection hidden="1"/>
    </xf>
    <xf numFmtId="0" fontId="16" fillId="2" borderId="3" xfId="0" applyFont="1" applyFill="1" applyBorder="1" applyAlignment="1">
      <alignment vertical="top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 applyProtection="1">
      <alignment vertical="top"/>
      <protection hidden="1"/>
    </xf>
    <xf numFmtId="0" fontId="35" fillId="2" borderId="3" xfId="0" applyFont="1" applyFill="1" applyBorder="1" applyAlignment="1" applyProtection="1">
      <alignment vertical="top" wrapText="1"/>
      <protection hidden="1"/>
    </xf>
    <xf numFmtId="0" fontId="35" fillId="0" borderId="3" xfId="0" applyFont="1" applyFill="1" applyBorder="1" applyAlignment="1" applyProtection="1">
      <alignment vertical="top" wrapText="1"/>
      <protection hidden="1"/>
    </xf>
    <xf numFmtId="0" fontId="35" fillId="0" borderId="30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2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2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top" wrapText="1"/>
      <protection hidden="1"/>
    </xf>
    <xf numFmtId="0" fontId="0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wrapText="1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9" fillId="0" borderId="4" xfId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left" vertical="top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top" wrapText="1"/>
      <protection hidden="1"/>
    </xf>
    <xf numFmtId="49" fontId="6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right" vertical="center" wrapText="1"/>
      <protection hidden="1"/>
    </xf>
    <xf numFmtId="0" fontId="0" fillId="0" borderId="6" xfId="0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right" vertical="top" wrapText="1"/>
      <protection hidden="1"/>
    </xf>
    <xf numFmtId="0" fontId="1" fillId="0" borderId="5" xfId="0" applyFont="1" applyFill="1" applyBorder="1" applyAlignment="1" applyProtection="1">
      <alignment horizontal="right" vertical="top" wrapText="1"/>
      <protection hidden="1"/>
    </xf>
    <xf numFmtId="0" fontId="1" fillId="0" borderId="1" xfId="0" applyFont="1" applyFill="1" applyBorder="1" applyAlignment="1" applyProtection="1">
      <alignment horizontal="right" vertical="top" wrapText="1"/>
      <protection hidden="1"/>
    </xf>
    <xf numFmtId="0" fontId="1" fillId="0" borderId="6" xfId="0" applyFont="1" applyFill="1" applyBorder="1" applyAlignment="1" applyProtection="1">
      <alignment horizontal="right" vertical="top" wrapText="1"/>
      <protection hidden="1"/>
    </xf>
    <xf numFmtId="4" fontId="1" fillId="0" borderId="4" xfId="0" applyNumberFormat="1" applyFont="1" applyFill="1" applyBorder="1" applyAlignment="1" applyProtection="1">
      <alignment horizontal="center" vertical="justify" wrapText="1"/>
      <protection hidden="1"/>
    </xf>
    <xf numFmtId="4" fontId="1" fillId="0" borderId="6" xfId="0" applyNumberFormat="1" applyFont="1" applyFill="1" applyBorder="1" applyAlignment="1" applyProtection="1">
      <alignment horizontal="center" vertical="justify" wrapText="1"/>
      <protection hidden="1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justify" wrapText="1"/>
      <protection locked="0"/>
    </xf>
    <xf numFmtId="0" fontId="1" fillId="0" borderId="6" xfId="0" applyFont="1" applyFill="1" applyBorder="1" applyAlignment="1" applyProtection="1">
      <alignment horizontal="center" vertical="justify" wrapText="1"/>
      <protection locked="0"/>
    </xf>
    <xf numFmtId="2" fontId="5" fillId="0" borderId="4" xfId="0" applyNumberFormat="1" applyFont="1" applyFill="1" applyBorder="1" applyAlignment="1" applyProtection="1">
      <alignment horizontal="center" vertical="justify" wrapText="1"/>
      <protection hidden="1"/>
    </xf>
    <xf numFmtId="2" fontId="5" fillId="0" borderId="6" xfId="0" applyNumberFormat="1" applyFont="1" applyFill="1" applyBorder="1" applyAlignment="1" applyProtection="1">
      <alignment horizontal="center" vertical="justify" wrapText="1"/>
      <protection hidden="1"/>
    </xf>
    <xf numFmtId="0" fontId="18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5" xfId="0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right" vertical="center" wrapText="1"/>
      <protection locked="0"/>
    </xf>
    <xf numFmtId="4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right" vertical="top" wrapText="1"/>
      <protection hidden="1"/>
    </xf>
    <xf numFmtId="0" fontId="1" fillId="0" borderId="24" xfId="0" applyFont="1" applyFill="1" applyBorder="1" applyAlignment="1" applyProtection="1">
      <alignment horizontal="right" vertical="top" wrapText="1"/>
      <protection hidden="1"/>
    </xf>
    <xf numFmtId="0" fontId="1" fillId="0" borderId="25" xfId="0" applyFont="1" applyFill="1" applyBorder="1" applyAlignment="1" applyProtection="1">
      <alignment horizontal="right" vertical="top" wrapText="1"/>
      <protection hidden="1"/>
    </xf>
    <xf numFmtId="2" fontId="5" fillId="0" borderId="23" xfId="0" applyNumberFormat="1" applyFont="1" applyFill="1" applyBorder="1" applyAlignment="1" applyProtection="1">
      <alignment horizontal="center" vertical="justify" wrapText="1"/>
      <protection hidden="1"/>
    </xf>
    <xf numFmtId="2" fontId="5" fillId="0" borderId="25" xfId="0" applyNumberFormat="1" applyFont="1" applyFill="1" applyBorder="1" applyAlignment="1" applyProtection="1">
      <alignment horizontal="center" vertical="justify" wrapText="1"/>
      <protection hidden="1"/>
    </xf>
    <xf numFmtId="0" fontId="11" fillId="0" borderId="26" xfId="0" applyFont="1" applyFill="1" applyBorder="1" applyAlignment="1" applyProtection="1">
      <alignment horizontal="right" vertical="top" wrapText="1"/>
      <protection hidden="1"/>
    </xf>
    <xf numFmtId="0" fontId="11" fillId="0" borderId="27" xfId="0" applyFont="1" applyFill="1" applyBorder="1" applyAlignment="1" applyProtection="1">
      <alignment horizontal="right" vertical="top" wrapText="1"/>
      <protection hidden="1"/>
    </xf>
    <xf numFmtId="4" fontId="12" fillId="0" borderId="26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6" xfId="0" applyFont="1" applyFill="1" applyBorder="1" applyAlignment="1" applyProtection="1">
      <alignment horizontal="right" wrapText="1"/>
      <protection hidden="1"/>
    </xf>
    <xf numFmtId="0" fontId="1" fillId="0" borderId="27" xfId="0" applyFont="1" applyFill="1" applyBorder="1" applyAlignment="1" applyProtection="1">
      <alignment horizontal="right" wrapText="1"/>
      <protection hidden="1"/>
    </xf>
    <xf numFmtId="0" fontId="1" fillId="0" borderId="28" xfId="0" applyFont="1" applyFill="1" applyBorder="1" applyAlignment="1" applyProtection="1">
      <alignment horizontal="right" wrapText="1"/>
      <protection hidden="1"/>
    </xf>
    <xf numFmtId="4" fontId="12" fillId="0" borderId="26" xfId="0" applyNumberFormat="1" applyFont="1" applyFill="1" applyBorder="1" applyAlignment="1" applyProtection="1">
      <alignment horizontal="center" vertical="center"/>
      <protection hidden="1"/>
    </xf>
    <xf numFmtId="4" fontId="12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23" fillId="0" borderId="1" xfId="0" applyFont="1" applyFill="1" applyBorder="1" applyAlignment="1" applyProtection="1">
      <alignment horizontal="left" vertical="top" wrapText="1"/>
      <protection hidden="1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1" fillId="0" borderId="29" xfId="0" applyFont="1" applyFill="1" applyBorder="1" applyAlignment="1" applyProtection="1">
      <alignment horizontal="left"/>
      <protection hidden="1"/>
    </xf>
    <xf numFmtId="0" fontId="22" fillId="0" borderId="29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Alignment="1" applyProtection="1">
      <alignment horizontal="left" vertical="top" shrinkToFit="1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1" fillId="0" borderId="6" xfId="0" applyFont="1" applyFill="1" applyBorder="1" applyAlignment="1" applyProtection="1">
      <alignment horizontal="center" vertical="top"/>
      <protection locked="0"/>
    </xf>
    <xf numFmtId="0" fontId="27" fillId="0" borderId="2" xfId="0" applyFont="1" applyFill="1" applyBorder="1" applyAlignment="1" applyProtection="1">
      <alignment horizontal="center" shrinkToFit="1"/>
      <protection locked="0"/>
    </xf>
    <xf numFmtId="0" fontId="13" fillId="0" borderId="2" xfId="0" applyFont="1" applyFill="1" applyBorder="1" applyAlignment="1" applyProtection="1">
      <alignment horizontal="center" shrinkToFit="1"/>
      <protection locked="0"/>
    </xf>
    <xf numFmtId="0" fontId="28" fillId="0" borderId="0" xfId="0" applyFont="1" applyFill="1" applyAlignment="1" applyProtection="1">
      <alignment horizontal="left" vertical="top" wrapText="1"/>
      <protection hidden="1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left"/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24" fillId="0" borderId="3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left" wrapText="1"/>
      <protection hidden="1"/>
    </xf>
    <xf numFmtId="0" fontId="1" fillId="0" borderId="2" xfId="0" applyFont="1" applyFill="1" applyBorder="1" applyAlignment="1" applyProtection="1">
      <alignment horizontal="left" wrapText="1"/>
      <protection hidden="1"/>
    </xf>
    <xf numFmtId="0" fontId="24" fillId="0" borderId="0" xfId="0" applyFont="1" applyFill="1" applyAlignment="1" applyProtection="1">
      <alignment horizontal="left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left" vertical="top" wrapText="1"/>
      <protection locked="0"/>
    </xf>
    <xf numFmtId="0" fontId="25" fillId="0" borderId="3" xfId="0" applyFont="1" applyFill="1" applyBorder="1" applyAlignment="1" applyProtection="1">
      <alignment horizontal="left" vertical="top"/>
      <protection locked="0"/>
    </xf>
  </cellXfs>
  <cellStyles count="3">
    <cellStyle name="Hipersaitas" xfId="1" builtinId="8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topLeftCell="A47" zoomScale="70" zoomScaleNormal="70" workbookViewId="0">
      <selection activeCell="C56" sqref="C56"/>
    </sheetView>
  </sheetViews>
  <sheetFormatPr defaultColWidth="9.140625" defaultRowHeight="15" x14ac:dyDescent="0.25"/>
  <cols>
    <col min="1" max="1" width="7.140625" style="11" customWidth="1"/>
    <col min="2" max="2" width="36.85546875" style="11" customWidth="1"/>
    <col min="3" max="3" width="12.140625" style="11" customWidth="1"/>
    <col min="4" max="4" width="14.140625" style="11" customWidth="1"/>
    <col min="5" max="5" width="8.7109375" style="11" customWidth="1"/>
    <col min="6" max="6" width="5.28515625" style="11" customWidth="1"/>
    <col min="7" max="7" width="11.85546875" style="11" customWidth="1"/>
    <col min="8" max="8" width="12.85546875" style="11" customWidth="1"/>
    <col min="9" max="9" width="11.7109375" style="11" customWidth="1"/>
    <col min="10" max="10" width="16.28515625" style="11" customWidth="1"/>
    <col min="11" max="11" width="15.42578125" style="11" customWidth="1"/>
    <col min="12" max="12" width="12.28515625" style="11" customWidth="1"/>
    <col min="13" max="16384" width="9.140625" style="11"/>
  </cols>
  <sheetData>
    <row r="1" spans="1:12" ht="44.2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10"/>
    </row>
    <row r="2" spans="1:12" ht="18.75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2"/>
    </row>
    <row r="3" spans="1:12" ht="33" customHeight="1" x14ac:dyDescent="0.25">
      <c r="A3" s="100" t="s">
        <v>97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3"/>
    </row>
    <row r="4" spans="1:12" ht="17.25" customHeight="1" x14ac:dyDescent="0.25">
      <c r="A4" s="14"/>
      <c r="B4" s="15"/>
      <c r="C4" s="15"/>
      <c r="D4" s="15"/>
      <c r="E4" s="101"/>
      <c r="F4" s="101"/>
      <c r="G4" s="16"/>
      <c r="H4" s="16"/>
      <c r="I4" s="16"/>
      <c r="J4" s="15"/>
      <c r="K4" s="14"/>
      <c r="L4" s="14"/>
    </row>
    <row r="5" spans="1:12" x14ac:dyDescent="0.25">
      <c r="A5" s="14"/>
      <c r="B5" s="14"/>
      <c r="C5" s="14"/>
      <c r="D5" s="14"/>
      <c r="E5" s="92" t="s">
        <v>2</v>
      </c>
      <c r="F5" s="92"/>
      <c r="G5" s="17"/>
      <c r="H5" s="102"/>
      <c r="I5" s="102"/>
      <c r="J5" s="14"/>
      <c r="K5" s="14"/>
      <c r="L5" s="14"/>
    </row>
    <row r="6" spans="1:12" x14ac:dyDescent="0.25">
      <c r="A6" s="14"/>
      <c r="B6" s="14"/>
      <c r="C6" s="14"/>
      <c r="D6" s="14"/>
      <c r="E6" s="91" t="s">
        <v>3</v>
      </c>
      <c r="F6" s="91"/>
      <c r="G6" s="18"/>
      <c r="H6" s="14"/>
      <c r="I6" s="14"/>
      <c r="J6" s="14"/>
      <c r="K6" s="14"/>
      <c r="L6" s="14"/>
    </row>
    <row r="7" spans="1:12" x14ac:dyDescent="0.25">
      <c r="A7" s="14"/>
      <c r="B7" s="14"/>
      <c r="C7" s="14"/>
      <c r="D7" s="14"/>
      <c r="E7" s="92" t="s">
        <v>4</v>
      </c>
      <c r="F7" s="92"/>
      <c r="G7" s="17"/>
      <c r="H7" s="14"/>
      <c r="I7" s="14"/>
      <c r="J7" s="14"/>
      <c r="K7" s="14"/>
      <c r="L7" s="14"/>
    </row>
    <row r="8" spans="1:12" x14ac:dyDescent="0.25">
      <c r="A8" s="14"/>
      <c r="B8" s="14"/>
      <c r="C8" s="14"/>
      <c r="D8" s="14"/>
      <c r="E8" s="14"/>
      <c r="F8" s="14"/>
      <c r="G8" s="14"/>
      <c r="H8" s="19"/>
      <c r="I8" s="19"/>
      <c r="J8" s="14"/>
      <c r="K8" s="14"/>
      <c r="L8" s="14"/>
    </row>
    <row r="9" spans="1:12" ht="45" customHeight="1" x14ac:dyDescent="0.25">
      <c r="A9" s="93" t="s">
        <v>5</v>
      </c>
      <c r="B9" s="93"/>
      <c r="C9" s="93"/>
      <c r="D9" s="93"/>
      <c r="E9" s="94"/>
      <c r="F9" s="93"/>
      <c r="G9" s="93"/>
      <c r="H9" s="93"/>
      <c r="I9" s="93"/>
      <c r="J9" s="93"/>
      <c r="K9" s="93"/>
      <c r="L9" s="20"/>
    </row>
    <row r="10" spans="1:12" ht="39.75" customHeight="1" x14ac:dyDescent="0.25">
      <c r="A10" s="94" t="s">
        <v>6</v>
      </c>
      <c r="B10" s="95"/>
      <c r="C10" s="95"/>
      <c r="D10" s="95"/>
      <c r="E10" s="96"/>
      <c r="F10" s="93"/>
      <c r="G10" s="93"/>
      <c r="H10" s="93"/>
      <c r="I10" s="93"/>
      <c r="J10" s="93"/>
      <c r="K10" s="93"/>
      <c r="L10" s="20"/>
    </row>
    <row r="11" spans="1:12" ht="27" customHeight="1" x14ac:dyDescent="0.25">
      <c r="A11" s="103" t="s">
        <v>7</v>
      </c>
      <c r="B11" s="103"/>
      <c r="C11" s="103"/>
      <c r="D11" s="103"/>
      <c r="E11" s="104"/>
      <c r="F11" s="93"/>
      <c r="G11" s="93"/>
      <c r="H11" s="93"/>
      <c r="I11" s="93"/>
      <c r="J11" s="93"/>
      <c r="K11" s="93"/>
      <c r="L11" s="21"/>
    </row>
    <row r="12" spans="1:12" ht="24.75" customHeight="1" x14ac:dyDescent="0.25">
      <c r="A12" s="103" t="s">
        <v>8</v>
      </c>
      <c r="B12" s="103"/>
      <c r="C12" s="103"/>
      <c r="D12" s="103"/>
      <c r="E12" s="104"/>
      <c r="F12" s="110"/>
      <c r="G12" s="111"/>
      <c r="H12" s="111"/>
      <c r="I12" s="111"/>
      <c r="J12" s="111"/>
      <c r="K12" s="112"/>
      <c r="L12" s="21"/>
    </row>
    <row r="13" spans="1:12" ht="21" customHeight="1" x14ac:dyDescent="0.25">
      <c r="A13" s="103" t="s">
        <v>9</v>
      </c>
      <c r="B13" s="103"/>
      <c r="C13" s="103"/>
      <c r="D13" s="103"/>
      <c r="E13" s="104"/>
      <c r="F13" s="110"/>
      <c r="G13" s="111"/>
      <c r="H13" s="111"/>
      <c r="I13" s="111"/>
      <c r="J13" s="111"/>
      <c r="K13" s="112"/>
      <c r="L13" s="21"/>
    </row>
    <row r="14" spans="1:12" ht="20.25" customHeight="1" x14ac:dyDescent="0.25">
      <c r="A14" s="103" t="s">
        <v>10</v>
      </c>
      <c r="B14" s="103"/>
      <c r="C14" s="103"/>
      <c r="D14" s="103"/>
      <c r="E14" s="104"/>
      <c r="F14" s="105"/>
      <c r="G14" s="95"/>
      <c r="H14" s="95"/>
      <c r="I14" s="95"/>
      <c r="J14" s="95"/>
      <c r="K14" s="96"/>
      <c r="L14" s="21"/>
    </row>
    <row r="15" spans="1:12" s="24" customFormat="1" ht="15.75" x14ac:dyDescent="0.25">
      <c r="A15" s="22"/>
      <c r="B15" s="10"/>
      <c r="C15" s="10"/>
      <c r="D15" s="10"/>
      <c r="E15" s="10"/>
      <c r="F15" s="10"/>
      <c r="G15" s="10"/>
      <c r="H15" s="23"/>
      <c r="I15" s="23"/>
      <c r="J15" s="10"/>
      <c r="K15" s="10"/>
      <c r="L15" s="10"/>
    </row>
    <row r="16" spans="1:12" s="24" customFormat="1" ht="46.5" customHeight="1" x14ac:dyDescent="0.25">
      <c r="A16" s="106" t="s">
        <v>98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25"/>
    </row>
    <row r="17" spans="1:12" ht="29.25" customHeight="1" x14ac:dyDescent="0.25">
      <c r="A17" s="26"/>
      <c r="B17" s="27">
        <f>J78</f>
        <v>0</v>
      </c>
      <c r="C17" s="107" t="s">
        <v>11</v>
      </c>
      <c r="D17" s="108"/>
      <c r="E17" s="28"/>
      <c r="F17" s="28"/>
      <c r="G17" s="28"/>
      <c r="H17" s="28"/>
      <c r="I17" s="28"/>
      <c r="J17" s="28"/>
      <c r="K17" s="28"/>
      <c r="L17" s="28"/>
    </row>
    <row r="18" spans="1:12" s="24" customFormat="1" ht="34.5" customHeight="1" x14ac:dyDescent="0.25">
      <c r="A18" s="109" t="s">
        <v>12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25"/>
    </row>
    <row r="19" spans="1:12" ht="25.5" customHeight="1" x14ac:dyDescent="0.25">
      <c r="A19" s="26"/>
      <c r="B19" s="27">
        <f>J78-J77</f>
        <v>0</v>
      </c>
      <c r="C19" s="107" t="s">
        <v>13</v>
      </c>
      <c r="D19" s="108"/>
      <c r="E19" s="29"/>
      <c r="F19" s="29"/>
      <c r="G19" s="29"/>
      <c r="H19" s="29"/>
      <c r="I19" s="29"/>
      <c r="J19" s="29"/>
      <c r="K19" s="29"/>
      <c r="L19" s="25"/>
    </row>
    <row r="20" spans="1:12" s="24" customFormat="1" ht="42.75" customHeight="1" x14ac:dyDescent="0.25">
      <c r="A20" s="117" t="s">
        <v>14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25"/>
    </row>
    <row r="21" spans="1:12" s="24" customFormat="1" ht="15.75" customHeight="1" thickBot="1" x14ac:dyDescent="0.3">
      <c r="A21" s="30"/>
      <c r="B21" s="119" t="s">
        <v>15</v>
      </c>
      <c r="C21" s="119"/>
      <c r="D21" s="31"/>
      <c r="E21" s="31"/>
      <c r="F21" s="31"/>
      <c r="G21" s="31"/>
      <c r="H21" s="31"/>
      <c r="I21" s="31"/>
      <c r="J21" s="31"/>
      <c r="K21" s="31"/>
      <c r="L21" s="31"/>
    </row>
    <row r="22" spans="1:12" s="24" customFormat="1" ht="21" customHeight="1" x14ac:dyDescent="0.25">
      <c r="A22" s="120" t="s">
        <v>16</v>
      </c>
      <c r="B22" s="122" t="s">
        <v>17</v>
      </c>
      <c r="C22" s="122" t="s">
        <v>18</v>
      </c>
      <c r="D22" s="124" t="s">
        <v>19</v>
      </c>
      <c r="E22" s="122" t="s">
        <v>20</v>
      </c>
      <c r="F22" s="122"/>
      <c r="G22" s="126" t="s">
        <v>21</v>
      </c>
      <c r="H22" s="122" t="s">
        <v>22</v>
      </c>
      <c r="I22" s="122"/>
      <c r="J22" s="128" t="s">
        <v>23</v>
      </c>
      <c r="K22" s="129"/>
      <c r="L22" s="32"/>
    </row>
    <row r="23" spans="1:12" s="24" customFormat="1" ht="41.25" customHeight="1" thickBot="1" x14ac:dyDescent="0.3">
      <c r="A23" s="121"/>
      <c r="B23" s="123"/>
      <c r="C23" s="123"/>
      <c r="D23" s="125"/>
      <c r="E23" s="123"/>
      <c r="F23" s="123"/>
      <c r="G23" s="127"/>
      <c r="H23" s="123"/>
      <c r="I23" s="123"/>
      <c r="J23" s="130"/>
      <c r="K23" s="131"/>
      <c r="L23" s="33"/>
    </row>
    <row r="24" spans="1:12" s="24" customFormat="1" ht="15.75" x14ac:dyDescent="0.25">
      <c r="A24" s="34">
        <v>1</v>
      </c>
      <c r="B24" s="35">
        <v>2</v>
      </c>
      <c r="C24" s="35">
        <v>3</v>
      </c>
      <c r="D24" s="35">
        <v>4</v>
      </c>
      <c r="E24" s="113">
        <v>5</v>
      </c>
      <c r="F24" s="114"/>
      <c r="G24" s="36">
        <v>6</v>
      </c>
      <c r="H24" s="113">
        <v>7</v>
      </c>
      <c r="I24" s="114"/>
      <c r="J24" s="115">
        <v>8</v>
      </c>
      <c r="K24" s="116"/>
      <c r="L24" s="32"/>
    </row>
    <row r="25" spans="1:12" s="24" customFormat="1" ht="30.75" customHeight="1" x14ac:dyDescent="0.25">
      <c r="A25" s="37" t="s">
        <v>99</v>
      </c>
      <c r="B25" s="38" t="s">
        <v>100</v>
      </c>
      <c r="C25" s="9" t="s">
        <v>63</v>
      </c>
      <c r="D25" s="39">
        <v>28.15</v>
      </c>
      <c r="E25" s="84"/>
      <c r="F25" s="85"/>
      <c r="G25" s="1"/>
      <c r="H25" s="84"/>
      <c r="I25" s="85"/>
      <c r="J25" s="84"/>
      <c r="K25" s="85"/>
      <c r="L25" s="32"/>
    </row>
    <row r="26" spans="1:12" s="24" customFormat="1" ht="43.5" customHeight="1" x14ac:dyDescent="0.25">
      <c r="A26" s="37" t="s">
        <v>101</v>
      </c>
      <c r="B26" s="38" t="s">
        <v>102</v>
      </c>
      <c r="C26" s="9" t="s">
        <v>66</v>
      </c>
      <c r="D26" s="9">
        <v>281.8</v>
      </c>
      <c r="E26" s="84"/>
      <c r="F26" s="85"/>
      <c r="G26" s="1"/>
      <c r="H26" s="84"/>
      <c r="I26" s="85"/>
      <c r="J26" s="84"/>
      <c r="K26" s="85"/>
      <c r="L26" s="32"/>
    </row>
    <row r="27" spans="1:12" s="24" customFormat="1" ht="31.5" x14ac:dyDescent="0.25">
      <c r="A27" s="37" t="s">
        <v>103</v>
      </c>
      <c r="B27" s="38" t="s">
        <v>104</v>
      </c>
      <c r="C27" s="9" t="s">
        <v>65</v>
      </c>
      <c r="D27" s="40">
        <v>507</v>
      </c>
      <c r="E27" s="84"/>
      <c r="F27" s="85"/>
      <c r="G27" s="1"/>
      <c r="H27" s="84"/>
      <c r="I27" s="85"/>
      <c r="J27" s="84"/>
      <c r="K27" s="85"/>
      <c r="L27" s="32"/>
    </row>
    <row r="28" spans="1:12" s="24" customFormat="1" ht="31.5" x14ac:dyDescent="0.25">
      <c r="A28" s="37" t="s">
        <v>105</v>
      </c>
      <c r="B28" s="38" t="s">
        <v>106</v>
      </c>
      <c r="C28" s="9" t="s">
        <v>63</v>
      </c>
      <c r="D28" s="40">
        <v>18.55</v>
      </c>
      <c r="E28" s="84"/>
      <c r="F28" s="85"/>
      <c r="G28" s="1"/>
      <c r="H28" s="84"/>
      <c r="I28" s="85"/>
      <c r="J28" s="84"/>
      <c r="K28" s="85"/>
      <c r="L28" s="32"/>
    </row>
    <row r="29" spans="1:12" s="24" customFormat="1" ht="47.25" x14ac:dyDescent="0.25">
      <c r="A29" s="37" t="s">
        <v>107</v>
      </c>
      <c r="B29" s="38" t="s">
        <v>108</v>
      </c>
      <c r="C29" s="9" t="s">
        <v>67</v>
      </c>
      <c r="D29" s="39">
        <v>1910</v>
      </c>
      <c r="E29" s="84"/>
      <c r="F29" s="85"/>
      <c r="G29" s="1"/>
      <c r="H29" s="84"/>
      <c r="I29" s="85"/>
      <c r="J29" s="84"/>
      <c r="K29" s="85"/>
      <c r="L29" s="32"/>
    </row>
    <row r="30" spans="1:12" s="24" customFormat="1" ht="47.25" x14ac:dyDescent="0.25">
      <c r="A30" s="37" t="s">
        <v>68</v>
      </c>
      <c r="B30" s="38" t="s">
        <v>69</v>
      </c>
      <c r="C30" s="9" t="s">
        <v>70</v>
      </c>
      <c r="D30" s="9">
        <v>1.738</v>
      </c>
      <c r="E30" s="84"/>
      <c r="F30" s="85"/>
      <c r="G30" s="1"/>
      <c r="H30" s="84"/>
      <c r="I30" s="85"/>
      <c r="J30" s="84"/>
      <c r="K30" s="85"/>
      <c r="L30" s="32"/>
    </row>
    <row r="31" spans="1:12" s="24" customFormat="1" ht="15.75" x14ac:dyDescent="0.25">
      <c r="A31" s="77" t="s">
        <v>138</v>
      </c>
      <c r="B31" s="78" t="s">
        <v>139</v>
      </c>
      <c r="C31" s="79" t="s">
        <v>66</v>
      </c>
      <c r="D31" s="9">
        <v>90</v>
      </c>
      <c r="E31" s="7"/>
      <c r="F31" s="8"/>
      <c r="G31" s="1"/>
      <c r="H31" s="7"/>
      <c r="I31" s="8"/>
      <c r="J31" s="7"/>
      <c r="K31" s="8"/>
      <c r="L31" s="32"/>
    </row>
    <row r="32" spans="1:12" s="24" customFormat="1" ht="47.25" x14ac:dyDescent="0.25">
      <c r="A32" s="37" t="s">
        <v>71</v>
      </c>
      <c r="B32" s="38" t="s">
        <v>72</v>
      </c>
      <c r="C32" s="9" t="s">
        <v>73</v>
      </c>
      <c r="D32" s="9">
        <v>4.16</v>
      </c>
      <c r="E32" s="84"/>
      <c r="F32" s="85"/>
      <c r="G32" s="1"/>
      <c r="H32" s="84"/>
      <c r="I32" s="85"/>
      <c r="J32" s="84"/>
      <c r="K32" s="85"/>
      <c r="L32" s="32"/>
    </row>
    <row r="33" spans="1:12" s="24" customFormat="1" ht="37.15" customHeight="1" x14ac:dyDescent="0.25">
      <c r="A33" s="37" t="s">
        <v>109</v>
      </c>
      <c r="B33" s="38" t="s">
        <v>110</v>
      </c>
      <c r="C33" s="9" t="s">
        <v>73</v>
      </c>
      <c r="D33" s="9">
        <v>1.04</v>
      </c>
      <c r="E33" s="84"/>
      <c r="F33" s="85"/>
      <c r="G33" s="1"/>
      <c r="H33" s="84"/>
      <c r="I33" s="85"/>
      <c r="J33" s="84"/>
      <c r="K33" s="85"/>
      <c r="L33" s="32"/>
    </row>
    <row r="34" spans="1:12" s="24" customFormat="1" ht="31.5" x14ac:dyDescent="0.25">
      <c r="A34" s="37" t="s">
        <v>77</v>
      </c>
      <c r="B34" s="38" t="s">
        <v>78</v>
      </c>
      <c r="C34" s="9" t="s">
        <v>63</v>
      </c>
      <c r="D34" s="9">
        <v>41.6</v>
      </c>
      <c r="E34" s="84"/>
      <c r="F34" s="85"/>
      <c r="G34" s="1"/>
      <c r="H34" s="84"/>
      <c r="I34" s="85"/>
      <c r="J34" s="84"/>
      <c r="K34" s="85"/>
      <c r="L34" s="32"/>
    </row>
    <row r="35" spans="1:12" s="24" customFormat="1" ht="31.5" x14ac:dyDescent="0.25">
      <c r="A35" s="41" t="s">
        <v>111</v>
      </c>
      <c r="B35" s="42" t="s">
        <v>112</v>
      </c>
      <c r="C35" s="43" t="s">
        <v>64</v>
      </c>
      <c r="D35" s="9">
        <v>3.64</v>
      </c>
      <c r="E35" s="84"/>
      <c r="F35" s="85"/>
      <c r="G35" s="1"/>
      <c r="H35" s="84"/>
      <c r="I35" s="85"/>
      <c r="J35" s="84"/>
      <c r="K35" s="85"/>
      <c r="L35" s="32"/>
    </row>
    <row r="36" spans="1:12" s="24" customFormat="1" ht="47.25" x14ac:dyDescent="0.25">
      <c r="A36" s="37" t="s">
        <v>75</v>
      </c>
      <c r="B36" s="38" t="s">
        <v>76</v>
      </c>
      <c r="C36" s="9" t="s">
        <v>64</v>
      </c>
      <c r="D36" s="9">
        <v>16.850000000000001</v>
      </c>
      <c r="E36" s="84"/>
      <c r="F36" s="85"/>
      <c r="G36" s="1"/>
      <c r="H36" s="84"/>
      <c r="I36" s="85"/>
      <c r="J36" s="84"/>
      <c r="K36" s="85"/>
      <c r="L36" s="32"/>
    </row>
    <row r="37" spans="1:12" s="24" customFormat="1" ht="31.5" x14ac:dyDescent="0.25">
      <c r="A37" s="37" t="s">
        <v>79</v>
      </c>
      <c r="B37" s="38" t="s">
        <v>113</v>
      </c>
      <c r="C37" s="9" t="s">
        <v>64</v>
      </c>
      <c r="D37" s="9">
        <v>8.51</v>
      </c>
      <c r="E37" s="84"/>
      <c r="F37" s="85"/>
      <c r="G37" s="1"/>
      <c r="H37" s="84"/>
      <c r="I37" s="85"/>
      <c r="J37" s="84"/>
      <c r="K37" s="85"/>
      <c r="L37" s="32"/>
    </row>
    <row r="38" spans="1:12" s="24" customFormat="1" ht="63" x14ac:dyDescent="0.25">
      <c r="A38" s="37" t="s">
        <v>114</v>
      </c>
      <c r="B38" s="38" t="s">
        <v>115</v>
      </c>
      <c r="C38" s="9" t="s">
        <v>63</v>
      </c>
      <c r="D38" s="9">
        <v>15.5</v>
      </c>
      <c r="E38" s="84"/>
      <c r="F38" s="85"/>
      <c r="G38" s="1"/>
      <c r="H38" s="84"/>
      <c r="I38" s="85"/>
      <c r="J38" s="84"/>
      <c r="K38" s="85"/>
      <c r="L38" s="32"/>
    </row>
    <row r="39" spans="1:12" s="24" customFormat="1" ht="78.75" x14ac:dyDescent="0.25">
      <c r="A39" s="37" t="s">
        <v>116</v>
      </c>
      <c r="B39" s="38" t="s">
        <v>117</v>
      </c>
      <c r="C39" s="9" t="s">
        <v>63</v>
      </c>
      <c r="D39" s="9">
        <v>15.5</v>
      </c>
      <c r="E39" s="84"/>
      <c r="F39" s="85"/>
      <c r="G39" s="1"/>
      <c r="H39" s="84"/>
      <c r="I39" s="85"/>
      <c r="J39" s="84"/>
      <c r="K39" s="85"/>
      <c r="L39" s="32"/>
    </row>
    <row r="40" spans="1:12" s="24" customFormat="1" ht="31.5" x14ac:dyDescent="0.25">
      <c r="A40" s="44" t="s">
        <v>118</v>
      </c>
      <c r="B40" s="44" t="s">
        <v>119</v>
      </c>
      <c r="C40" s="45" t="s">
        <v>63</v>
      </c>
      <c r="D40" s="45">
        <v>15.5</v>
      </c>
      <c r="E40" s="84"/>
      <c r="F40" s="85"/>
      <c r="G40" s="1"/>
      <c r="H40" s="84"/>
      <c r="I40" s="85"/>
      <c r="J40" s="84"/>
      <c r="K40" s="85"/>
      <c r="L40" s="32"/>
    </row>
    <row r="41" spans="1:12" s="24" customFormat="1" ht="63" x14ac:dyDescent="0.25">
      <c r="A41" s="44" t="s">
        <v>80</v>
      </c>
      <c r="B41" s="44" t="s">
        <v>81</v>
      </c>
      <c r="C41" s="45" t="s">
        <v>82</v>
      </c>
      <c r="D41" s="45">
        <v>1.0349999999999999</v>
      </c>
      <c r="E41" s="84"/>
      <c r="F41" s="85"/>
      <c r="G41" s="1"/>
      <c r="H41" s="84"/>
      <c r="I41" s="85"/>
      <c r="J41" s="84"/>
      <c r="K41" s="85"/>
      <c r="L41" s="32"/>
    </row>
    <row r="42" spans="1:12" s="24" customFormat="1" ht="31.5" x14ac:dyDescent="0.25">
      <c r="A42" s="37" t="s">
        <v>120</v>
      </c>
      <c r="B42" s="38" t="s">
        <v>121</v>
      </c>
      <c r="C42" s="9" t="s">
        <v>63</v>
      </c>
      <c r="D42" s="45">
        <v>6.1</v>
      </c>
      <c r="E42" s="84"/>
      <c r="F42" s="85"/>
      <c r="G42" s="1"/>
      <c r="H42" s="84"/>
      <c r="I42" s="85"/>
      <c r="J42" s="84"/>
      <c r="K42" s="85"/>
      <c r="L42" s="32"/>
    </row>
    <row r="43" spans="1:12" s="24" customFormat="1" ht="47.25" x14ac:dyDescent="0.25">
      <c r="A43" s="37" t="s">
        <v>122</v>
      </c>
      <c r="B43" s="38" t="s">
        <v>123</v>
      </c>
      <c r="C43" s="9" t="s">
        <v>63</v>
      </c>
      <c r="D43" s="45">
        <v>36.6</v>
      </c>
      <c r="E43" s="84"/>
      <c r="F43" s="85"/>
      <c r="G43" s="1"/>
      <c r="H43" s="84"/>
      <c r="I43" s="85"/>
      <c r="J43" s="84"/>
      <c r="K43" s="85"/>
      <c r="L43" s="32"/>
    </row>
    <row r="44" spans="1:12" s="24" customFormat="1" ht="37.15" customHeight="1" x14ac:dyDescent="0.25">
      <c r="A44" s="44" t="s">
        <v>118</v>
      </c>
      <c r="B44" s="44" t="s">
        <v>119</v>
      </c>
      <c r="C44" s="45" t="s">
        <v>63</v>
      </c>
      <c r="D44" s="45">
        <v>6.1</v>
      </c>
      <c r="E44" s="84"/>
      <c r="F44" s="85"/>
      <c r="G44" s="1"/>
      <c r="H44" s="84"/>
      <c r="I44" s="85"/>
      <c r="J44" s="84"/>
      <c r="K44" s="85"/>
      <c r="L44" s="32"/>
    </row>
    <row r="45" spans="1:12" s="24" customFormat="1" ht="31.5" x14ac:dyDescent="0.25">
      <c r="A45" s="44" t="s">
        <v>86</v>
      </c>
      <c r="B45" s="44" t="s">
        <v>87</v>
      </c>
      <c r="C45" s="45" t="s">
        <v>63</v>
      </c>
      <c r="D45" s="45">
        <v>28.44</v>
      </c>
      <c r="E45" s="84"/>
      <c r="F45" s="85"/>
      <c r="G45" s="1"/>
      <c r="H45" s="84"/>
      <c r="I45" s="85"/>
      <c r="J45" s="84"/>
      <c r="K45" s="85"/>
      <c r="L45" s="32"/>
    </row>
    <row r="46" spans="1:12" s="24" customFormat="1" ht="47.25" x14ac:dyDescent="0.25">
      <c r="A46" s="44" t="s">
        <v>93</v>
      </c>
      <c r="B46" s="44" t="s">
        <v>124</v>
      </c>
      <c r="C46" s="45" t="s">
        <v>63</v>
      </c>
      <c r="D46" s="45">
        <v>21.6</v>
      </c>
      <c r="E46" s="84"/>
      <c r="F46" s="85"/>
      <c r="G46" s="1"/>
      <c r="H46" s="84"/>
      <c r="I46" s="85"/>
      <c r="J46" s="84"/>
      <c r="K46" s="85"/>
      <c r="L46" s="32"/>
    </row>
    <row r="47" spans="1:12" s="24" customFormat="1" ht="60" x14ac:dyDescent="0.25">
      <c r="A47" s="82" t="s">
        <v>142</v>
      </c>
      <c r="B47" s="82" t="s">
        <v>143</v>
      </c>
      <c r="C47" s="83" t="s">
        <v>83</v>
      </c>
      <c r="D47" s="45">
        <v>3.4</v>
      </c>
      <c r="E47" s="7"/>
      <c r="F47" s="8"/>
      <c r="G47" s="1"/>
      <c r="H47" s="7"/>
      <c r="I47" s="8"/>
      <c r="J47" s="7"/>
      <c r="K47" s="8"/>
      <c r="L47" s="32"/>
    </row>
    <row r="48" spans="1:12" s="24" customFormat="1" ht="54" customHeight="1" x14ac:dyDescent="0.25">
      <c r="A48" s="44" t="s">
        <v>125</v>
      </c>
      <c r="B48" s="44" t="s">
        <v>126</v>
      </c>
      <c r="C48" s="45" t="s">
        <v>83</v>
      </c>
      <c r="D48" s="45">
        <v>1.7</v>
      </c>
      <c r="E48" s="84"/>
      <c r="F48" s="85"/>
      <c r="G48" s="1"/>
      <c r="H48" s="84"/>
      <c r="I48" s="85"/>
      <c r="J48" s="84"/>
      <c r="K48" s="85"/>
      <c r="L48" s="32"/>
    </row>
    <row r="49" spans="1:12" s="24" customFormat="1" ht="47.25" x14ac:dyDescent="0.25">
      <c r="A49" s="44" t="s">
        <v>84</v>
      </c>
      <c r="B49" s="44" t="s">
        <v>127</v>
      </c>
      <c r="C49" s="45" t="s">
        <v>83</v>
      </c>
      <c r="D49" s="45">
        <v>66.7</v>
      </c>
      <c r="E49" s="84"/>
      <c r="F49" s="85"/>
      <c r="G49" s="1"/>
      <c r="H49" s="84"/>
      <c r="I49" s="85"/>
      <c r="J49" s="84"/>
      <c r="K49" s="85"/>
      <c r="L49" s="32"/>
    </row>
    <row r="50" spans="1:12" s="24" customFormat="1" ht="45" x14ac:dyDescent="0.25">
      <c r="A50" s="80" t="s">
        <v>140</v>
      </c>
      <c r="B50" s="81" t="s">
        <v>141</v>
      </c>
      <c r="C50" s="45" t="s">
        <v>83</v>
      </c>
      <c r="D50" s="45">
        <v>58</v>
      </c>
      <c r="E50" s="7"/>
      <c r="F50" s="8"/>
      <c r="G50" s="1"/>
      <c r="H50" s="7"/>
      <c r="I50" s="8"/>
      <c r="J50" s="7"/>
      <c r="K50" s="8"/>
      <c r="L50" s="32"/>
    </row>
    <row r="51" spans="1:12" s="24" customFormat="1" ht="31.5" x14ac:dyDescent="0.25">
      <c r="A51" s="44" t="s">
        <v>85</v>
      </c>
      <c r="B51" s="44" t="s">
        <v>128</v>
      </c>
      <c r="C51" s="45" t="s">
        <v>74</v>
      </c>
      <c r="D51" s="45">
        <v>9.91</v>
      </c>
      <c r="E51" s="84"/>
      <c r="F51" s="85"/>
      <c r="G51" s="1"/>
      <c r="H51" s="84"/>
      <c r="I51" s="85"/>
      <c r="J51" s="84"/>
      <c r="K51" s="85"/>
      <c r="L51" s="32"/>
    </row>
    <row r="52" spans="1:12" s="24" customFormat="1" ht="42.75" customHeight="1" x14ac:dyDescent="0.25">
      <c r="A52" s="44" t="s">
        <v>129</v>
      </c>
      <c r="B52" s="44" t="s">
        <v>130</v>
      </c>
      <c r="C52" s="45" t="s">
        <v>74</v>
      </c>
      <c r="D52" s="45">
        <v>3.1</v>
      </c>
      <c r="E52" s="84"/>
      <c r="F52" s="85"/>
      <c r="G52" s="1"/>
      <c r="H52" s="84"/>
      <c r="I52" s="85"/>
      <c r="J52" s="84"/>
      <c r="K52" s="85"/>
      <c r="L52" s="32"/>
    </row>
    <row r="53" spans="1:12" s="24" customFormat="1" ht="52.5" customHeight="1" x14ac:dyDescent="0.25">
      <c r="A53" s="46" t="s">
        <v>131</v>
      </c>
      <c r="B53" s="44" t="s">
        <v>132</v>
      </c>
      <c r="C53" s="45" t="s">
        <v>74</v>
      </c>
      <c r="D53" s="45">
        <v>0.77</v>
      </c>
      <c r="E53" s="84"/>
      <c r="F53" s="85"/>
      <c r="G53" s="1"/>
      <c r="H53" s="84"/>
      <c r="I53" s="85"/>
      <c r="J53" s="84"/>
      <c r="K53" s="85"/>
      <c r="L53" s="32"/>
    </row>
    <row r="54" spans="1:12" s="24" customFormat="1" ht="63" x14ac:dyDescent="0.25">
      <c r="A54" s="44" t="s">
        <v>80</v>
      </c>
      <c r="B54" s="44" t="s">
        <v>81</v>
      </c>
      <c r="C54" s="45" t="s">
        <v>82</v>
      </c>
      <c r="D54" s="45">
        <v>0.52500000000000002</v>
      </c>
      <c r="E54" s="84"/>
      <c r="F54" s="85"/>
      <c r="G54" s="1"/>
      <c r="H54" s="84"/>
      <c r="I54" s="85"/>
      <c r="J54" s="84"/>
      <c r="K54" s="85"/>
      <c r="L54" s="32"/>
    </row>
    <row r="55" spans="1:12" s="24" customFormat="1" ht="31.5" x14ac:dyDescent="0.25">
      <c r="A55" s="37" t="s">
        <v>133</v>
      </c>
      <c r="B55" s="38" t="s">
        <v>134</v>
      </c>
      <c r="C55" s="45" t="s">
        <v>88</v>
      </c>
      <c r="D55" s="45">
        <v>32</v>
      </c>
      <c r="E55" s="84"/>
      <c r="F55" s="85"/>
      <c r="G55" s="1"/>
      <c r="H55" s="84"/>
      <c r="I55" s="85"/>
      <c r="J55" s="84"/>
      <c r="K55" s="85"/>
      <c r="L55" s="32"/>
    </row>
    <row r="56" spans="1:12" s="24" customFormat="1" ht="31.5" x14ac:dyDescent="0.25">
      <c r="A56" s="47" t="s">
        <v>94</v>
      </c>
      <c r="B56" s="38" t="s">
        <v>95</v>
      </c>
      <c r="C56" s="45" t="s">
        <v>66</v>
      </c>
      <c r="D56" s="45">
        <v>8</v>
      </c>
      <c r="E56" s="84"/>
      <c r="F56" s="85"/>
      <c r="G56" s="1"/>
      <c r="H56" s="84"/>
      <c r="I56" s="85"/>
      <c r="J56" s="84"/>
      <c r="K56" s="85"/>
      <c r="L56" s="32"/>
    </row>
    <row r="57" spans="1:12" s="24" customFormat="1" ht="45.75" customHeight="1" x14ac:dyDescent="0.25">
      <c r="A57" s="49"/>
      <c r="B57" s="49" t="s">
        <v>17</v>
      </c>
      <c r="C57" s="49" t="s">
        <v>18</v>
      </c>
      <c r="D57" s="49" t="s">
        <v>57</v>
      </c>
      <c r="E57" s="88" t="s">
        <v>58</v>
      </c>
      <c r="F57" s="89"/>
      <c r="G57" s="50" t="s">
        <v>59</v>
      </c>
      <c r="H57" s="88" t="s">
        <v>60</v>
      </c>
      <c r="I57" s="89"/>
      <c r="J57" s="88" t="s">
        <v>61</v>
      </c>
      <c r="K57" s="89"/>
      <c r="L57" s="32"/>
    </row>
    <row r="58" spans="1:12" s="24" customFormat="1" ht="56.25" customHeight="1" x14ac:dyDescent="0.25">
      <c r="A58" s="72" t="s">
        <v>135</v>
      </c>
      <c r="B58" s="73" t="s">
        <v>136</v>
      </c>
      <c r="C58" s="49" t="s">
        <v>88</v>
      </c>
      <c r="D58" s="49">
        <v>1</v>
      </c>
      <c r="E58" s="88"/>
      <c r="F58" s="90"/>
      <c r="G58" s="50"/>
      <c r="H58" s="88"/>
      <c r="I58" s="90"/>
      <c r="J58" s="88"/>
      <c r="K58" s="90"/>
      <c r="L58" s="32"/>
    </row>
    <row r="59" spans="1:12" s="24" customFormat="1" ht="33.75" customHeight="1" x14ac:dyDescent="0.25">
      <c r="A59" s="74" t="s">
        <v>89</v>
      </c>
      <c r="B59" s="74" t="s">
        <v>90</v>
      </c>
      <c r="C59" s="48" t="s">
        <v>88</v>
      </c>
      <c r="D59" s="51">
        <v>1</v>
      </c>
      <c r="E59" s="88"/>
      <c r="F59" s="90"/>
      <c r="G59" s="50"/>
      <c r="H59" s="88"/>
      <c r="I59" s="90"/>
      <c r="J59" s="88"/>
      <c r="K59" s="90"/>
      <c r="L59" s="32"/>
    </row>
    <row r="60" spans="1:12" s="24" customFormat="1" ht="48" customHeight="1" x14ac:dyDescent="0.25">
      <c r="A60" s="74" t="s">
        <v>91</v>
      </c>
      <c r="B60" s="74" t="s">
        <v>92</v>
      </c>
      <c r="C60" s="48" t="s">
        <v>88</v>
      </c>
      <c r="D60" s="51">
        <v>1</v>
      </c>
      <c r="E60" s="84"/>
      <c r="F60" s="85"/>
      <c r="G60" s="6"/>
      <c r="H60" s="84"/>
      <c r="I60" s="85"/>
      <c r="J60" s="86"/>
      <c r="K60" s="87"/>
      <c r="L60" s="32"/>
    </row>
    <row r="61" spans="1:12" s="24" customFormat="1" ht="39" customHeight="1" x14ac:dyDescent="0.25">
      <c r="A61" s="75" t="s">
        <v>96</v>
      </c>
      <c r="B61" s="76" t="s">
        <v>137</v>
      </c>
      <c r="C61" s="48" t="s">
        <v>88</v>
      </c>
      <c r="D61" s="51">
        <v>1</v>
      </c>
      <c r="E61" s="84"/>
      <c r="F61" s="85"/>
      <c r="G61" s="6"/>
      <c r="H61" s="151"/>
      <c r="I61" s="135"/>
      <c r="J61" s="134"/>
      <c r="K61" s="135"/>
      <c r="L61" s="32"/>
    </row>
    <row r="62" spans="1:12" s="24" customFormat="1" ht="15.6" customHeight="1" x14ac:dyDescent="0.25">
      <c r="A62" s="52"/>
      <c r="B62" s="53"/>
      <c r="C62" s="54"/>
      <c r="D62" s="55"/>
      <c r="E62" s="84"/>
      <c r="F62" s="85"/>
      <c r="G62" s="5"/>
      <c r="H62" s="132" t="s">
        <v>56</v>
      </c>
      <c r="I62" s="133"/>
      <c r="J62" s="134">
        <f>J60+J61</f>
        <v>0</v>
      </c>
      <c r="K62" s="135"/>
      <c r="L62" s="32"/>
    </row>
    <row r="63" spans="1:12" s="24" customFormat="1" ht="15.6" customHeight="1" x14ac:dyDescent="0.25">
      <c r="A63" s="136" t="s">
        <v>62</v>
      </c>
      <c r="B63" s="137"/>
      <c r="C63" s="137"/>
      <c r="D63" s="137"/>
      <c r="E63" s="138"/>
      <c r="F63" s="138"/>
      <c r="G63" s="137"/>
      <c r="H63" s="137"/>
      <c r="I63" s="139"/>
      <c r="J63" s="140">
        <f>SUM(J25:K56)+J62</f>
        <v>0</v>
      </c>
      <c r="K63" s="141"/>
      <c r="L63" s="32"/>
    </row>
    <row r="64" spans="1:12" s="24" customFormat="1" ht="15.6" customHeight="1" x14ac:dyDescent="0.25">
      <c r="A64" s="136" t="s">
        <v>24</v>
      </c>
      <c r="B64" s="137"/>
      <c r="C64" s="137"/>
      <c r="D64" s="137"/>
      <c r="E64" s="137"/>
      <c r="F64" s="137"/>
      <c r="G64" s="137"/>
      <c r="H64" s="137"/>
      <c r="I64" s="139"/>
      <c r="J64" s="140">
        <f>ROUND(J63*0.21,2)</f>
        <v>0</v>
      </c>
      <c r="K64" s="141"/>
      <c r="L64" s="32"/>
    </row>
    <row r="65" spans="1:12" s="24" customFormat="1" ht="15.75" customHeight="1" x14ac:dyDescent="0.25">
      <c r="A65" s="148" t="s">
        <v>25</v>
      </c>
      <c r="B65" s="149"/>
      <c r="C65" s="149"/>
      <c r="D65" s="149"/>
      <c r="E65" s="149"/>
      <c r="F65" s="149"/>
      <c r="G65" s="149"/>
      <c r="H65" s="149"/>
      <c r="I65" s="150"/>
      <c r="J65" s="140">
        <f>J63+J64</f>
        <v>0</v>
      </c>
      <c r="K65" s="141"/>
      <c r="L65" s="32"/>
    </row>
    <row r="66" spans="1:12" s="24" customFormat="1" ht="57.75" customHeight="1" x14ac:dyDescent="0.25">
      <c r="A66" s="142" t="s">
        <v>26</v>
      </c>
      <c r="B66" s="143"/>
      <c r="C66" s="2"/>
      <c r="D66" s="3"/>
      <c r="E66" s="144"/>
      <c r="F66" s="145"/>
      <c r="G66" s="56"/>
      <c r="H66" s="146"/>
      <c r="I66" s="147"/>
      <c r="J66" s="146"/>
      <c r="K66" s="147"/>
      <c r="L66" s="32"/>
    </row>
    <row r="67" spans="1:12" ht="16.5" customHeight="1" x14ac:dyDescent="0.25">
      <c r="A67" s="50" t="s">
        <v>27</v>
      </c>
      <c r="B67" s="4" t="s">
        <v>28</v>
      </c>
      <c r="C67" s="2"/>
      <c r="D67" s="3"/>
      <c r="E67" s="144"/>
      <c r="F67" s="145"/>
      <c r="G67" s="56"/>
      <c r="H67" s="146"/>
      <c r="I67" s="147"/>
      <c r="J67" s="146"/>
      <c r="K67" s="147"/>
      <c r="L67" s="57"/>
    </row>
    <row r="68" spans="1:12" ht="15.75" customHeight="1" x14ac:dyDescent="0.25">
      <c r="A68" s="50" t="s">
        <v>27</v>
      </c>
      <c r="B68" s="4" t="s">
        <v>27</v>
      </c>
      <c r="C68" s="2"/>
      <c r="D68" s="3"/>
      <c r="E68" s="144"/>
      <c r="F68" s="145"/>
      <c r="G68" s="56"/>
      <c r="H68" s="146"/>
      <c r="I68" s="147"/>
      <c r="J68" s="146"/>
      <c r="K68" s="147"/>
      <c r="L68" s="57"/>
    </row>
    <row r="69" spans="1:12" ht="18.75" customHeight="1" x14ac:dyDescent="0.25">
      <c r="A69" s="50" t="s">
        <v>27</v>
      </c>
      <c r="B69" s="4" t="s">
        <v>28</v>
      </c>
      <c r="C69" s="2"/>
      <c r="D69" s="3"/>
      <c r="E69" s="144"/>
      <c r="F69" s="145"/>
      <c r="G69" s="56"/>
      <c r="H69" s="146"/>
      <c r="I69" s="147"/>
      <c r="J69" s="146"/>
      <c r="K69" s="147"/>
      <c r="L69" s="57"/>
    </row>
    <row r="70" spans="1:12" ht="63.75" customHeight="1" x14ac:dyDescent="0.25">
      <c r="A70" s="50" t="s">
        <v>27</v>
      </c>
      <c r="B70" s="4" t="s">
        <v>27</v>
      </c>
      <c r="C70" s="2"/>
      <c r="D70" s="3"/>
      <c r="E70" s="144"/>
      <c r="F70" s="145"/>
      <c r="G70" s="56"/>
      <c r="H70" s="146"/>
      <c r="I70" s="147"/>
      <c r="J70" s="146"/>
      <c r="K70" s="147"/>
      <c r="L70" s="57"/>
    </row>
    <row r="71" spans="1:12" ht="18.75" customHeight="1" x14ac:dyDescent="0.25">
      <c r="A71" s="50" t="s">
        <v>27</v>
      </c>
      <c r="B71" s="4" t="s">
        <v>27</v>
      </c>
      <c r="C71" s="2"/>
      <c r="D71" s="3"/>
      <c r="E71" s="144"/>
      <c r="F71" s="145"/>
      <c r="G71" s="56"/>
      <c r="H71" s="146"/>
      <c r="I71" s="147"/>
      <c r="J71" s="146"/>
      <c r="K71" s="147"/>
      <c r="L71" s="57"/>
    </row>
    <row r="72" spans="1:12" ht="17.25" customHeight="1" x14ac:dyDescent="0.25">
      <c r="A72" s="50" t="s">
        <v>27</v>
      </c>
      <c r="B72" s="4" t="s">
        <v>27</v>
      </c>
      <c r="C72" s="2"/>
      <c r="D72" s="3"/>
      <c r="E72" s="144"/>
      <c r="F72" s="145"/>
      <c r="G72" s="56"/>
      <c r="H72" s="146"/>
      <c r="I72" s="147"/>
      <c r="J72" s="146"/>
      <c r="K72" s="147"/>
      <c r="L72" s="57"/>
    </row>
    <row r="73" spans="1:12" ht="17.25" customHeight="1" x14ac:dyDescent="0.25">
      <c r="A73" s="50" t="s">
        <v>27</v>
      </c>
      <c r="B73" s="4" t="s">
        <v>27</v>
      </c>
      <c r="C73" s="2"/>
      <c r="D73" s="3"/>
      <c r="E73" s="144"/>
      <c r="F73" s="145"/>
      <c r="G73" s="56"/>
      <c r="H73" s="146"/>
      <c r="I73" s="147"/>
      <c r="J73" s="146"/>
      <c r="K73" s="147"/>
      <c r="L73" s="57"/>
    </row>
    <row r="74" spans="1:12" ht="20.25" customHeight="1" x14ac:dyDescent="0.25">
      <c r="A74" s="136" t="s">
        <v>29</v>
      </c>
      <c r="B74" s="137"/>
      <c r="C74" s="137"/>
      <c r="D74" s="137"/>
      <c r="E74" s="137"/>
      <c r="F74" s="137"/>
      <c r="G74" s="137"/>
      <c r="H74" s="137"/>
      <c r="I74" s="139"/>
      <c r="J74" s="146"/>
      <c r="K74" s="147"/>
      <c r="L74" s="57"/>
    </row>
    <row r="75" spans="1:12" ht="18" customHeight="1" x14ac:dyDescent="0.25">
      <c r="A75" s="136" t="s">
        <v>24</v>
      </c>
      <c r="B75" s="137"/>
      <c r="C75" s="137"/>
      <c r="D75" s="137"/>
      <c r="E75" s="137"/>
      <c r="F75" s="137"/>
      <c r="G75" s="137"/>
      <c r="H75" s="137"/>
      <c r="I75" s="139"/>
      <c r="J75" s="146"/>
      <c r="K75" s="147"/>
      <c r="L75" s="57"/>
    </row>
    <row r="76" spans="1:12" ht="21" customHeight="1" thickBot="1" x14ac:dyDescent="0.3">
      <c r="A76" s="152" t="s">
        <v>30</v>
      </c>
      <c r="B76" s="153"/>
      <c r="C76" s="153"/>
      <c r="D76" s="153"/>
      <c r="E76" s="153"/>
      <c r="F76" s="153"/>
      <c r="G76" s="153"/>
      <c r="H76" s="153"/>
      <c r="I76" s="154"/>
      <c r="J76" s="155"/>
      <c r="K76" s="156"/>
      <c r="L76" s="57"/>
    </row>
    <row r="77" spans="1:12" ht="18.75" customHeight="1" thickBot="1" x14ac:dyDescent="0.3">
      <c r="A77" s="157" t="s">
        <v>31</v>
      </c>
      <c r="B77" s="158"/>
      <c r="C77" s="158"/>
      <c r="D77" s="158"/>
      <c r="E77" s="158"/>
      <c r="F77" s="158"/>
      <c r="G77" s="158"/>
      <c r="H77" s="158"/>
      <c r="I77" s="158"/>
      <c r="J77" s="159">
        <f>J64</f>
        <v>0</v>
      </c>
      <c r="K77" s="160"/>
      <c r="L77" s="57"/>
    </row>
    <row r="78" spans="1:12" ht="18.75" customHeight="1" thickBot="1" x14ac:dyDescent="0.3">
      <c r="A78" s="161" t="s">
        <v>32</v>
      </c>
      <c r="B78" s="162"/>
      <c r="C78" s="162"/>
      <c r="D78" s="162"/>
      <c r="E78" s="162"/>
      <c r="F78" s="162"/>
      <c r="G78" s="162"/>
      <c r="H78" s="162"/>
      <c r="I78" s="163"/>
      <c r="J78" s="164">
        <f>J65</f>
        <v>0</v>
      </c>
      <c r="K78" s="165"/>
      <c r="L78" s="57"/>
    </row>
    <row r="79" spans="1:12" ht="18.75" customHeight="1" x14ac:dyDescent="0.25">
      <c r="A79" s="176" t="s">
        <v>33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57"/>
    </row>
    <row r="80" spans="1:12" ht="16.5" customHeight="1" x14ac:dyDescent="0.25">
      <c r="A80" s="178" t="s">
        <v>34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57"/>
    </row>
    <row r="81" spans="1:12" ht="16.5" customHeight="1" x14ac:dyDescent="0.25">
      <c r="A81" s="179" t="s">
        <v>35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57"/>
    </row>
    <row r="82" spans="1:12" ht="15.75" customHeight="1" x14ac:dyDescent="0.25">
      <c r="A82" s="180" t="s">
        <v>36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57"/>
    </row>
    <row r="83" spans="1:12" ht="15.75" customHeight="1" x14ac:dyDescent="0.25">
      <c r="A83" s="180" t="s">
        <v>37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57"/>
    </row>
    <row r="84" spans="1:12" ht="27.75" customHeight="1" x14ac:dyDescent="0.25">
      <c r="A84" s="181" t="s">
        <v>38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57"/>
    </row>
    <row r="85" spans="1:12" ht="15.75" customHeight="1" x14ac:dyDescent="0.25">
      <c r="A85" s="166" t="s">
        <v>39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57"/>
    </row>
    <row r="86" spans="1:12" ht="36" customHeight="1" x14ac:dyDescent="0.25">
      <c r="A86" s="167" t="s">
        <v>40</v>
      </c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57"/>
    </row>
    <row r="87" spans="1:12" ht="21" customHeight="1" x14ac:dyDescent="0.25">
      <c r="A87" s="167" t="s">
        <v>41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57"/>
    </row>
    <row r="88" spans="1:12" ht="20.25" customHeight="1" x14ac:dyDescent="0.25">
      <c r="A88" s="168" t="s">
        <v>42</v>
      </c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58"/>
    </row>
    <row r="89" spans="1:12" ht="43.5" customHeight="1" x14ac:dyDescent="0.25">
      <c r="A89" s="59" t="s">
        <v>43</v>
      </c>
      <c r="B89" s="169" t="s">
        <v>44</v>
      </c>
      <c r="C89" s="170"/>
      <c r="D89" s="170"/>
      <c r="E89" s="171"/>
      <c r="F89" s="172" t="s">
        <v>45</v>
      </c>
      <c r="G89" s="173"/>
      <c r="H89" s="174"/>
      <c r="I89" s="174"/>
      <c r="J89" s="174"/>
      <c r="K89" s="175"/>
      <c r="L89" s="57"/>
    </row>
    <row r="90" spans="1:12" ht="34.5" customHeight="1" x14ac:dyDescent="0.25">
      <c r="A90" s="60"/>
      <c r="B90" s="182"/>
      <c r="C90" s="183"/>
      <c r="D90" s="183"/>
      <c r="E90" s="184"/>
      <c r="F90" s="182"/>
      <c r="G90" s="183"/>
      <c r="H90" s="183"/>
      <c r="I90" s="183"/>
      <c r="J90" s="183"/>
      <c r="K90" s="184"/>
      <c r="L90" s="57"/>
    </row>
    <row r="91" spans="1:12" ht="17.25" customHeight="1" x14ac:dyDescent="0.25">
      <c r="A91" s="60"/>
      <c r="B91" s="182"/>
      <c r="C91" s="183"/>
      <c r="D91" s="183"/>
      <c r="E91" s="184"/>
      <c r="F91" s="182"/>
      <c r="G91" s="183"/>
      <c r="H91" s="183"/>
      <c r="I91" s="183"/>
      <c r="J91" s="183"/>
      <c r="K91" s="184"/>
      <c r="L91" s="57"/>
    </row>
    <row r="92" spans="1:12" ht="23.25" customHeight="1" x14ac:dyDescent="0.25">
      <c r="A92" s="60"/>
      <c r="B92" s="182"/>
      <c r="C92" s="183"/>
      <c r="D92" s="183"/>
      <c r="E92" s="184"/>
      <c r="F92" s="182"/>
      <c r="G92" s="183"/>
      <c r="H92" s="183"/>
      <c r="I92" s="183"/>
      <c r="J92" s="183"/>
      <c r="K92" s="184"/>
      <c r="L92" s="57"/>
    </row>
    <row r="93" spans="1:12" ht="57.75" customHeight="1" x14ac:dyDescent="0.25">
      <c r="A93" s="60"/>
      <c r="B93" s="182"/>
      <c r="C93" s="183"/>
      <c r="D93" s="183"/>
      <c r="E93" s="184"/>
      <c r="F93" s="182"/>
      <c r="G93" s="183"/>
      <c r="H93" s="183"/>
      <c r="I93" s="183"/>
      <c r="J93" s="183"/>
      <c r="K93" s="184"/>
      <c r="L93" s="57"/>
    </row>
    <row r="94" spans="1:12" ht="15.75" x14ac:dyDescent="0.25">
      <c r="A94" s="60"/>
      <c r="B94" s="182"/>
      <c r="C94" s="183"/>
      <c r="D94" s="183"/>
      <c r="E94" s="184"/>
      <c r="F94" s="182"/>
      <c r="G94" s="183"/>
      <c r="H94" s="183"/>
      <c r="I94" s="183"/>
      <c r="J94" s="183"/>
      <c r="K94" s="184"/>
      <c r="L94" s="57"/>
    </row>
    <row r="95" spans="1:12" ht="15.75" x14ac:dyDescent="0.25">
      <c r="A95" s="60"/>
      <c r="B95" s="182"/>
      <c r="C95" s="183"/>
      <c r="D95" s="183"/>
      <c r="E95" s="184"/>
      <c r="F95" s="182"/>
      <c r="G95" s="183"/>
      <c r="H95" s="183"/>
      <c r="I95" s="183"/>
      <c r="J95" s="183"/>
      <c r="K95" s="184"/>
      <c r="L95" s="57"/>
    </row>
    <row r="96" spans="1:12" ht="15.75" x14ac:dyDescent="0.25">
      <c r="A96" s="198" t="s">
        <v>46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57"/>
    </row>
    <row r="97" spans="1:12" ht="15.75" x14ac:dyDescent="0.25">
      <c r="A97" s="200" t="s">
        <v>47</v>
      </c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57"/>
    </row>
    <row r="98" spans="1:12" ht="48" customHeight="1" x14ac:dyDescent="0.25">
      <c r="A98" s="61" t="s">
        <v>43</v>
      </c>
      <c r="B98" s="201" t="s">
        <v>44</v>
      </c>
      <c r="C98" s="201"/>
      <c r="D98" s="201"/>
      <c r="E98" s="202" t="s">
        <v>48</v>
      </c>
      <c r="F98" s="203"/>
      <c r="G98" s="203"/>
      <c r="H98" s="203"/>
      <c r="I98" s="203"/>
      <c r="J98" s="203"/>
      <c r="K98" s="203"/>
      <c r="L98" s="57"/>
    </row>
    <row r="99" spans="1:12" ht="15.75" x14ac:dyDescent="0.25">
      <c r="A99" s="62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57"/>
    </row>
    <row r="100" spans="1:12" ht="32.25" customHeight="1" x14ac:dyDescent="0.25">
      <c r="A100" s="62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57"/>
    </row>
    <row r="101" spans="1:12" ht="15.75" x14ac:dyDescent="0.25">
      <c r="A101" s="62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57"/>
    </row>
    <row r="102" spans="1:12" ht="41.25" customHeight="1" x14ac:dyDescent="0.25">
      <c r="A102" s="62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57"/>
    </row>
    <row r="103" spans="1:12" ht="15.75" x14ac:dyDescent="0.25">
      <c r="A103" s="196" t="s">
        <v>49</v>
      </c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57"/>
    </row>
    <row r="104" spans="1:12" ht="15.75" x14ac:dyDescent="0.25">
      <c r="A104" s="191" t="s">
        <v>50</v>
      </c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57"/>
    </row>
    <row r="105" spans="1:12" ht="15.75" x14ac:dyDescent="0.25">
      <c r="A105" s="63" t="s">
        <v>16</v>
      </c>
      <c r="B105" s="192" t="s">
        <v>51</v>
      </c>
      <c r="C105" s="193"/>
      <c r="D105" s="193"/>
      <c r="E105" s="193"/>
      <c r="F105" s="193"/>
      <c r="G105" s="193"/>
      <c r="H105" s="193"/>
      <c r="I105" s="193"/>
      <c r="J105" s="193"/>
      <c r="K105" s="194"/>
      <c r="L105" s="57"/>
    </row>
    <row r="106" spans="1:12" ht="15.75" x14ac:dyDescent="0.25">
      <c r="A106" s="64"/>
      <c r="B106" s="188"/>
      <c r="C106" s="189"/>
      <c r="D106" s="189"/>
      <c r="E106" s="189"/>
      <c r="F106" s="189"/>
      <c r="G106" s="189"/>
      <c r="H106" s="189"/>
      <c r="I106" s="189"/>
      <c r="J106" s="189"/>
      <c r="K106" s="190"/>
      <c r="L106" s="57"/>
    </row>
    <row r="107" spans="1:12" ht="17.25" customHeight="1" x14ac:dyDescent="0.25">
      <c r="A107" s="64"/>
      <c r="B107" s="182"/>
      <c r="C107" s="183"/>
      <c r="D107" s="183"/>
      <c r="E107" s="183"/>
      <c r="F107" s="183"/>
      <c r="G107" s="183"/>
      <c r="H107" s="183"/>
      <c r="I107" s="183"/>
      <c r="J107" s="183"/>
      <c r="K107" s="184"/>
      <c r="L107" s="57"/>
    </row>
    <row r="108" spans="1:12" ht="15.75" x14ac:dyDescent="0.25">
      <c r="A108" s="64"/>
      <c r="B108" s="182"/>
      <c r="C108" s="183"/>
      <c r="D108" s="183"/>
      <c r="E108" s="183"/>
      <c r="F108" s="183"/>
      <c r="G108" s="183"/>
      <c r="H108" s="183"/>
      <c r="I108" s="183"/>
      <c r="J108" s="183"/>
      <c r="K108" s="184"/>
      <c r="L108" s="57"/>
    </row>
    <row r="109" spans="1:12" ht="15.75" x14ac:dyDescent="0.25">
      <c r="A109" s="64"/>
      <c r="B109" s="182"/>
      <c r="C109" s="183"/>
      <c r="D109" s="183"/>
      <c r="E109" s="183"/>
      <c r="F109" s="183"/>
      <c r="G109" s="183"/>
      <c r="H109" s="183"/>
      <c r="I109" s="183"/>
      <c r="J109" s="183"/>
      <c r="K109" s="184"/>
      <c r="L109" s="57"/>
    </row>
    <row r="110" spans="1:12" ht="15.75" x14ac:dyDescent="0.25">
      <c r="A110" s="64"/>
      <c r="B110" s="182"/>
      <c r="C110" s="183"/>
      <c r="D110" s="183"/>
      <c r="E110" s="183"/>
      <c r="F110" s="183"/>
      <c r="G110" s="183"/>
      <c r="H110" s="183"/>
      <c r="I110" s="183"/>
      <c r="J110" s="183"/>
      <c r="K110" s="184"/>
      <c r="L110" s="57"/>
    </row>
    <row r="111" spans="1:12" ht="15.75" x14ac:dyDescent="0.25">
      <c r="A111" s="64"/>
      <c r="B111" s="188"/>
      <c r="C111" s="189"/>
      <c r="D111" s="189"/>
      <c r="E111" s="189"/>
      <c r="F111" s="189"/>
      <c r="G111" s="189"/>
      <c r="H111" s="189"/>
      <c r="I111" s="189"/>
      <c r="J111" s="189"/>
      <c r="K111" s="190"/>
      <c r="L111" s="57"/>
    </row>
    <row r="112" spans="1:12" ht="15.75" x14ac:dyDescent="0.25">
      <c r="A112" s="64"/>
      <c r="B112" s="188"/>
      <c r="C112" s="189"/>
      <c r="D112" s="189"/>
      <c r="E112" s="189"/>
      <c r="F112" s="189"/>
      <c r="G112" s="189"/>
      <c r="H112" s="189"/>
      <c r="I112" s="189"/>
      <c r="J112" s="189"/>
      <c r="K112" s="190"/>
      <c r="L112" s="57"/>
    </row>
    <row r="113" spans="1:12" ht="15.75" x14ac:dyDescent="0.25">
      <c r="A113" s="64"/>
      <c r="B113" s="188"/>
      <c r="C113" s="189"/>
      <c r="D113" s="189"/>
      <c r="E113" s="189"/>
      <c r="F113" s="189"/>
      <c r="G113" s="189"/>
      <c r="H113" s="189"/>
      <c r="I113" s="189"/>
      <c r="J113" s="189"/>
      <c r="K113" s="190"/>
      <c r="L113" s="57"/>
    </row>
    <row r="114" spans="1:12" ht="32.25" customHeight="1" x14ac:dyDescent="0.25">
      <c r="A114" s="195" t="s">
        <v>52</v>
      </c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57"/>
    </row>
    <row r="115" spans="1:12" ht="15.75" x14ac:dyDescent="0.25">
      <c r="A115" s="191" t="s">
        <v>53</v>
      </c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57"/>
    </row>
    <row r="116" spans="1:12" ht="15.75" x14ac:dyDescent="0.25">
      <c r="A116" s="63" t="s">
        <v>16</v>
      </c>
      <c r="B116" s="192" t="s">
        <v>51</v>
      </c>
      <c r="C116" s="193"/>
      <c r="D116" s="193"/>
      <c r="E116" s="193"/>
      <c r="F116" s="193"/>
      <c r="G116" s="193"/>
      <c r="H116" s="193"/>
      <c r="I116" s="193"/>
      <c r="J116" s="193"/>
      <c r="K116" s="194"/>
      <c r="L116" s="57"/>
    </row>
    <row r="117" spans="1:12" ht="15.75" x14ac:dyDescent="0.25">
      <c r="A117" s="64"/>
      <c r="B117" s="188"/>
      <c r="C117" s="189"/>
      <c r="D117" s="189"/>
      <c r="E117" s="189"/>
      <c r="F117" s="189"/>
      <c r="G117" s="189"/>
      <c r="H117" s="189"/>
      <c r="I117" s="189"/>
      <c r="J117" s="189"/>
      <c r="K117" s="190"/>
      <c r="L117" s="57"/>
    </row>
    <row r="118" spans="1:12" ht="16.5" customHeight="1" x14ac:dyDescent="0.25">
      <c r="A118" s="64"/>
      <c r="B118" s="188"/>
      <c r="C118" s="189"/>
      <c r="D118" s="189"/>
      <c r="E118" s="189"/>
      <c r="F118" s="189"/>
      <c r="G118" s="189"/>
      <c r="H118" s="189"/>
      <c r="I118" s="189"/>
      <c r="J118" s="189"/>
      <c r="K118" s="190"/>
      <c r="L118" s="57"/>
    </row>
    <row r="119" spans="1:12" ht="15.75" x14ac:dyDescent="0.25">
      <c r="A119" s="64"/>
      <c r="B119" s="188"/>
      <c r="C119" s="189"/>
      <c r="D119" s="189"/>
      <c r="E119" s="189"/>
      <c r="F119" s="189"/>
      <c r="G119" s="189"/>
      <c r="H119" s="189"/>
      <c r="I119" s="189"/>
      <c r="J119" s="189"/>
      <c r="K119" s="190"/>
      <c r="L119" s="57"/>
    </row>
    <row r="120" spans="1:12" ht="15.75" x14ac:dyDescent="0.25">
      <c r="A120" s="64"/>
      <c r="B120" s="188"/>
      <c r="C120" s="189"/>
      <c r="D120" s="189"/>
      <c r="E120" s="189"/>
      <c r="F120" s="189"/>
      <c r="G120" s="189"/>
      <c r="H120" s="189"/>
      <c r="I120" s="189"/>
      <c r="J120" s="189"/>
      <c r="K120" s="190"/>
      <c r="L120" s="57"/>
    </row>
    <row r="121" spans="1:12" ht="15.75" x14ac:dyDescent="0.25">
      <c r="A121" s="64"/>
      <c r="B121" s="188"/>
      <c r="C121" s="189"/>
      <c r="D121" s="189"/>
      <c r="E121" s="189"/>
      <c r="F121" s="189"/>
      <c r="G121" s="189"/>
      <c r="H121" s="189"/>
      <c r="I121" s="189"/>
      <c r="J121" s="189"/>
      <c r="K121" s="190"/>
      <c r="L121" s="57"/>
    </row>
    <row r="122" spans="1:12" ht="15.75" x14ac:dyDescent="0.25">
      <c r="A122" s="64"/>
      <c r="B122" s="188"/>
      <c r="C122" s="189"/>
      <c r="D122" s="189"/>
      <c r="E122" s="189"/>
      <c r="F122" s="189"/>
      <c r="G122" s="189"/>
      <c r="H122" s="189"/>
      <c r="I122" s="189"/>
      <c r="J122" s="189"/>
      <c r="K122" s="190"/>
      <c r="L122" s="57"/>
    </row>
    <row r="123" spans="1:12" ht="15.75" x14ac:dyDescent="0.25">
      <c r="A123" s="64"/>
      <c r="B123" s="188"/>
      <c r="C123" s="189"/>
      <c r="D123" s="189"/>
      <c r="E123" s="189"/>
      <c r="F123" s="189"/>
      <c r="G123" s="189"/>
      <c r="H123" s="189"/>
      <c r="I123" s="189"/>
      <c r="J123" s="189"/>
      <c r="K123" s="190"/>
      <c r="L123" s="57"/>
    </row>
    <row r="124" spans="1:12" ht="15.75" x14ac:dyDescent="0.25">
      <c r="A124" s="64"/>
      <c r="B124" s="188"/>
      <c r="C124" s="189"/>
      <c r="D124" s="189"/>
      <c r="E124" s="189"/>
      <c r="F124" s="189"/>
      <c r="G124" s="189"/>
      <c r="H124" s="189"/>
      <c r="I124" s="189"/>
      <c r="J124" s="189"/>
      <c r="K124" s="190"/>
      <c r="L124" s="57"/>
    </row>
    <row r="125" spans="1:12" ht="15.75" x14ac:dyDescent="0.25">
      <c r="A125" s="64"/>
      <c r="B125" s="188"/>
      <c r="C125" s="189"/>
      <c r="D125" s="189"/>
      <c r="E125" s="189"/>
      <c r="F125" s="189"/>
      <c r="G125" s="189"/>
      <c r="H125" s="189"/>
      <c r="I125" s="189"/>
      <c r="J125" s="189"/>
      <c r="K125" s="190"/>
      <c r="L125" s="57"/>
    </row>
    <row r="126" spans="1:12" ht="15.75" x14ac:dyDescent="0.25">
      <c r="A126" s="64"/>
      <c r="B126" s="188"/>
      <c r="C126" s="189"/>
      <c r="D126" s="189"/>
      <c r="E126" s="189"/>
      <c r="F126" s="189"/>
      <c r="G126" s="189"/>
      <c r="H126" s="189"/>
      <c r="I126" s="189"/>
      <c r="J126" s="189"/>
      <c r="K126" s="190"/>
      <c r="L126" s="57"/>
    </row>
    <row r="127" spans="1:12" ht="15.75" x14ac:dyDescent="0.25">
      <c r="A127" s="64"/>
      <c r="B127" s="188"/>
      <c r="C127" s="189"/>
      <c r="D127" s="189"/>
      <c r="E127" s="189"/>
      <c r="F127" s="189"/>
      <c r="G127" s="189"/>
      <c r="H127" s="189"/>
      <c r="I127" s="189"/>
      <c r="J127" s="189"/>
      <c r="K127" s="190"/>
      <c r="L127" s="57"/>
    </row>
    <row r="128" spans="1:12" ht="15.75" x14ac:dyDescent="0.25">
      <c r="A128" s="64"/>
      <c r="B128" s="188"/>
      <c r="C128" s="189"/>
      <c r="D128" s="189"/>
      <c r="E128" s="189"/>
      <c r="F128" s="189"/>
      <c r="G128" s="189"/>
      <c r="H128" s="189"/>
      <c r="I128" s="189"/>
      <c r="J128" s="189"/>
      <c r="K128" s="190"/>
      <c r="L128" s="57"/>
    </row>
    <row r="129" spans="1:12" ht="15.75" x14ac:dyDescent="0.25">
      <c r="A129" s="185" t="s">
        <v>54</v>
      </c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57"/>
    </row>
    <row r="130" spans="1:12" ht="15.75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57"/>
    </row>
    <row r="131" spans="1:12" ht="15.75" x14ac:dyDescent="0.25">
      <c r="A131" s="19"/>
      <c r="B131" s="65"/>
      <c r="C131" s="19"/>
      <c r="D131" s="19"/>
      <c r="E131" s="19"/>
      <c r="F131" s="19"/>
      <c r="G131" s="19"/>
      <c r="H131" s="20"/>
      <c r="I131" s="20"/>
      <c r="J131" s="19"/>
      <c r="K131" s="19"/>
      <c r="L131" s="57"/>
    </row>
    <row r="132" spans="1:12" ht="38.25" customHeight="1" x14ac:dyDescent="0.25">
      <c r="A132" s="187" t="s">
        <v>55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57"/>
    </row>
    <row r="133" spans="1:12" ht="15.75" x14ac:dyDescent="0.25">
      <c r="A133" s="19"/>
      <c r="B133" s="66"/>
      <c r="C133" s="66"/>
      <c r="D133" s="67"/>
      <c r="E133" s="67"/>
      <c r="F133" s="67"/>
      <c r="G133" s="67"/>
      <c r="H133" s="67"/>
      <c r="I133" s="67"/>
      <c r="J133" s="67"/>
      <c r="K133" s="67"/>
      <c r="L133" s="57"/>
    </row>
    <row r="134" spans="1:12" ht="15.75" x14ac:dyDescent="0.25">
      <c r="A134" s="19"/>
      <c r="B134" s="66"/>
      <c r="C134" s="66"/>
      <c r="D134" s="19"/>
      <c r="E134" s="19"/>
      <c r="F134" s="19"/>
      <c r="G134" s="19"/>
      <c r="H134" s="19"/>
      <c r="I134" s="19"/>
      <c r="J134" s="19"/>
      <c r="K134" s="19"/>
      <c r="L134" s="57"/>
    </row>
    <row r="135" spans="1:12" ht="15.75" x14ac:dyDescent="0.25">
      <c r="A135" s="68"/>
      <c r="B135" s="67"/>
      <c r="C135" s="67"/>
      <c r="D135" s="19"/>
      <c r="E135" s="19"/>
      <c r="F135" s="19"/>
      <c r="G135" s="19"/>
      <c r="H135" s="20"/>
      <c r="I135" s="20"/>
      <c r="J135" s="19"/>
      <c r="K135" s="19"/>
      <c r="L135" s="57"/>
    </row>
    <row r="136" spans="1:12" ht="50.25" customHeight="1" x14ac:dyDescent="0.25">
      <c r="A136" s="19"/>
      <c r="B136" s="19"/>
      <c r="C136" s="19"/>
      <c r="D136" s="69"/>
      <c r="E136" s="69"/>
      <c r="F136" s="69"/>
      <c r="G136" s="69"/>
      <c r="H136" s="69"/>
      <c r="I136" s="69"/>
      <c r="J136" s="69"/>
      <c r="K136" s="69"/>
      <c r="L136" s="57"/>
    </row>
    <row r="137" spans="1:12" ht="15.75" x14ac:dyDescent="0.25">
      <c r="A137" s="19"/>
      <c r="B137" s="65"/>
      <c r="C137" s="19"/>
      <c r="D137" s="70"/>
      <c r="E137" s="70"/>
      <c r="F137" s="70"/>
      <c r="G137" s="70"/>
      <c r="H137" s="70"/>
      <c r="I137" s="70"/>
      <c r="J137" s="70"/>
      <c r="K137" s="70"/>
      <c r="L137" s="57"/>
    </row>
    <row r="138" spans="1:12" ht="15.75" x14ac:dyDescent="0.25">
      <c r="A138" s="69"/>
      <c r="B138" s="69"/>
      <c r="C138" s="69"/>
      <c r="D138" s="71"/>
      <c r="E138" s="71"/>
      <c r="F138" s="71"/>
      <c r="G138" s="71"/>
      <c r="H138" s="71"/>
      <c r="I138" s="71"/>
      <c r="J138" s="71"/>
      <c r="K138" s="71"/>
      <c r="L138" s="57"/>
    </row>
    <row r="139" spans="1:12" ht="15.75" x14ac:dyDescent="0.25">
      <c r="A139" s="70"/>
      <c r="B139" s="70"/>
      <c r="C139" s="70"/>
      <c r="D139" s="71"/>
      <c r="E139" s="71"/>
      <c r="F139" s="71"/>
      <c r="G139" s="71"/>
      <c r="H139" s="71"/>
      <c r="I139" s="71"/>
      <c r="J139" s="71"/>
      <c r="K139" s="71"/>
      <c r="L139" s="57"/>
    </row>
    <row r="140" spans="1:12" ht="15.75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57"/>
    </row>
    <row r="141" spans="1:12" ht="15.75" x14ac:dyDescent="0.2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57"/>
    </row>
    <row r="142" spans="1:12" ht="15.75" x14ac:dyDescent="0.2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57"/>
    </row>
    <row r="143" spans="1:12" ht="15.75" x14ac:dyDescent="0.2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57"/>
    </row>
    <row r="144" spans="1:12" ht="15.75" x14ac:dyDescent="0.2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57"/>
    </row>
    <row r="145" spans="1:12" ht="15.75" x14ac:dyDescent="0.2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57"/>
    </row>
    <row r="146" spans="1:12" ht="15.75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57"/>
    </row>
    <row r="147" spans="1:12" ht="15.75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57"/>
    </row>
    <row r="148" spans="1:12" ht="39" customHeight="1" x14ac:dyDescent="0.2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19"/>
    </row>
    <row r="149" spans="1:12" x14ac:dyDescent="0.2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</row>
    <row r="150" spans="1:12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</row>
    <row r="151" spans="1:12" x14ac:dyDescent="0.2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</row>
    <row r="152" spans="1:12" x14ac:dyDescent="0.2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</row>
    <row r="153" spans="1:12" x14ac:dyDescent="0.2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</row>
    <row r="154" spans="1:12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</row>
    <row r="155" spans="1:12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</row>
    <row r="156" spans="1:12" x14ac:dyDescent="0.2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</row>
    <row r="157" spans="1:12" x14ac:dyDescent="0.2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</row>
    <row r="158" spans="1:12" x14ac:dyDescent="0.2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</row>
  </sheetData>
  <mergeCells count="247">
    <mergeCell ref="E45:F45"/>
    <mergeCell ref="H45:I45"/>
    <mergeCell ref="J45:K45"/>
    <mergeCell ref="E36:F36"/>
    <mergeCell ref="E37:F37"/>
    <mergeCell ref="E38:F38"/>
    <mergeCell ref="E39:F39"/>
    <mergeCell ref="E40:F40"/>
    <mergeCell ref="E41:F41"/>
    <mergeCell ref="H36:I36"/>
    <mergeCell ref="H37:I37"/>
    <mergeCell ref="H38:I38"/>
    <mergeCell ref="H39:I39"/>
    <mergeCell ref="H40:I40"/>
    <mergeCell ref="H41:I41"/>
    <mergeCell ref="J36:K36"/>
    <mergeCell ref="J37:K37"/>
    <mergeCell ref="J38:K38"/>
    <mergeCell ref="J39:K39"/>
    <mergeCell ref="J40:K40"/>
    <mergeCell ref="J41:K41"/>
    <mergeCell ref="E44:F44"/>
    <mergeCell ref="H44:I44"/>
    <mergeCell ref="J44:K44"/>
    <mergeCell ref="E42:F42"/>
    <mergeCell ref="H42:I42"/>
    <mergeCell ref="J42:K42"/>
    <mergeCell ref="E43:F43"/>
    <mergeCell ref="H43:I43"/>
    <mergeCell ref="J43:K43"/>
    <mergeCell ref="E58:F58"/>
    <mergeCell ref="H58:I58"/>
    <mergeCell ref="J58:K58"/>
    <mergeCell ref="E49:F49"/>
    <mergeCell ref="H49:I49"/>
    <mergeCell ref="J49:K49"/>
    <mergeCell ref="E46:F46"/>
    <mergeCell ref="E48:F48"/>
    <mergeCell ref="H46:I46"/>
    <mergeCell ref="H48:I48"/>
    <mergeCell ref="J46:K46"/>
    <mergeCell ref="J48:K48"/>
    <mergeCell ref="E51:F51"/>
    <mergeCell ref="H51:I51"/>
    <mergeCell ref="J51:K51"/>
    <mergeCell ref="E52:F52"/>
    <mergeCell ref="H52:I52"/>
    <mergeCell ref="J52:K52"/>
    <mergeCell ref="B100:D100"/>
    <mergeCell ref="E100:K100"/>
    <mergeCell ref="B101:D101"/>
    <mergeCell ref="E101:K101"/>
    <mergeCell ref="B102:D102"/>
    <mergeCell ref="E102:K102"/>
    <mergeCell ref="A96:K96"/>
    <mergeCell ref="A97:K97"/>
    <mergeCell ref="B109:K109"/>
    <mergeCell ref="B98:D98"/>
    <mergeCell ref="E98:K98"/>
    <mergeCell ref="B99:D99"/>
    <mergeCell ref="E99:K99"/>
    <mergeCell ref="B110:K110"/>
    <mergeCell ref="B111:K111"/>
    <mergeCell ref="B112:K112"/>
    <mergeCell ref="B113:K113"/>
    <mergeCell ref="A114:K114"/>
    <mergeCell ref="A103:K103"/>
    <mergeCell ref="A104:K104"/>
    <mergeCell ref="B105:K105"/>
    <mergeCell ref="B106:K106"/>
    <mergeCell ref="B107:K107"/>
    <mergeCell ref="B108:K108"/>
    <mergeCell ref="A129:K129"/>
    <mergeCell ref="A132:K132"/>
    <mergeCell ref="B121:K121"/>
    <mergeCell ref="B122:K122"/>
    <mergeCell ref="B123:K123"/>
    <mergeCell ref="B124:K124"/>
    <mergeCell ref="B125:K125"/>
    <mergeCell ref="B126:K126"/>
    <mergeCell ref="A115:K115"/>
    <mergeCell ref="B116:K116"/>
    <mergeCell ref="B117:K117"/>
    <mergeCell ref="B118:K118"/>
    <mergeCell ref="B119:K119"/>
    <mergeCell ref="B120:K120"/>
    <mergeCell ref="B127:K127"/>
    <mergeCell ref="B128:K128"/>
    <mergeCell ref="B93:E93"/>
    <mergeCell ref="F93:K93"/>
    <mergeCell ref="B94:E94"/>
    <mergeCell ref="F94:K94"/>
    <mergeCell ref="B95:E95"/>
    <mergeCell ref="F95:K95"/>
    <mergeCell ref="B90:E90"/>
    <mergeCell ref="F90:K90"/>
    <mergeCell ref="B91:E91"/>
    <mergeCell ref="F91:K91"/>
    <mergeCell ref="B92:E92"/>
    <mergeCell ref="F92:K92"/>
    <mergeCell ref="A85:K85"/>
    <mergeCell ref="A86:K86"/>
    <mergeCell ref="A87:K87"/>
    <mergeCell ref="A88:K88"/>
    <mergeCell ref="B89:E89"/>
    <mergeCell ref="F89:K89"/>
    <mergeCell ref="A79:K79"/>
    <mergeCell ref="A80:K80"/>
    <mergeCell ref="A81:K81"/>
    <mergeCell ref="A82:K82"/>
    <mergeCell ref="A83:K83"/>
    <mergeCell ref="A84:K84"/>
    <mergeCell ref="A76:I76"/>
    <mergeCell ref="J76:K76"/>
    <mergeCell ref="A77:I77"/>
    <mergeCell ref="J77:K77"/>
    <mergeCell ref="A78:I78"/>
    <mergeCell ref="J78:K78"/>
    <mergeCell ref="E73:F73"/>
    <mergeCell ref="H73:I73"/>
    <mergeCell ref="J73:K73"/>
    <mergeCell ref="A74:I74"/>
    <mergeCell ref="J74:K74"/>
    <mergeCell ref="A75:I75"/>
    <mergeCell ref="J75:K75"/>
    <mergeCell ref="E71:F71"/>
    <mergeCell ref="H71:I71"/>
    <mergeCell ref="J71:K71"/>
    <mergeCell ref="E72:F72"/>
    <mergeCell ref="H72:I72"/>
    <mergeCell ref="J72:K72"/>
    <mergeCell ref="E61:F61"/>
    <mergeCell ref="H61:I61"/>
    <mergeCell ref="J61:K61"/>
    <mergeCell ref="E69:F69"/>
    <mergeCell ref="H69:I69"/>
    <mergeCell ref="J69:K69"/>
    <mergeCell ref="E70:F70"/>
    <mergeCell ref="H70:I70"/>
    <mergeCell ref="J70:K70"/>
    <mergeCell ref="E67:F67"/>
    <mergeCell ref="H67:I67"/>
    <mergeCell ref="J67:K67"/>
    <mergeCell ref="E68:F68"/>
    <mergeCell ref="H68:I68"/>
    <mergeCell ref="J68:K68"/>
    <mergeCell ref="A64:I64"/>
    <mergeCell ref="J64:K64"/>
    <mergeCell ref="E62:F62"/>
    <mergeCell ref="H62:I62"/>
    <mergeCell ref="J62:K62"/>
    <mergeCell ref="A63:I63"/>
    <mergeCell ref="J63:K63"/>
    <mergeCell ref="A66:B66"/>
    <mergeCell ref="E66:F66"/>
    <mergeCell ref="H66:I66"/>
    <mergeCell ref="J66:K66"/>
    <mergeCell ref="A65:I65"/>
    <mergeCell ref="J65:K65"/>
    <mergeCell ref="E34:F34"/>
    <mergeCell ref="H34:I34"/>
    <mergeCell ref="J34:K34"/>
    <mergeCell ref="E35:F35"/>
    <mergeCell ref="H35:I35"/>
    <mergeCell ref="J35:K35"/>
    <mergeCell ref="E32:F32"/>
    <mergeCell ref="H32:I32"/>
    <mergeCell ref="J32:K32"/>
    <mergeCell ref="E33:F33"/>
    <mergeCell ref="H33:I33"/>
    <mergeCell ref="J33:K33"/>
    <mergeCell ref="E30:F30"/>
    <mergeCell ref="H30:I30"/>
    <mergeCell ref="J30:K30"/>
    <mergeCell ref="E28:F28"/>
    <mergeCell ref="H28:I28"/>
    <mergeCell ref="J28:K28"/>
    <mergeCell ref="E29:F29"/>
    <mergeCell ref="H29:I29"/>
    <mergeCell ref="J29:K29"/>
    <mergeCell ref="E26:F26"/>
    <mergeCell ref="H26:I26"/>
    <mergeCell ref="J26:K26"/>
    <mergeCell ref="E27:F27"/>
    <mergeCell ref="H27:I27"/>
    <mergeCell ref="J27:K27"/>
    <mergeCell ref="E25:F25"/>
    <mergeCell ref="H25:I25"/>
    <mergeCell ref="J25:K25"/>
    <mergeCell ref="E24:F24"/>
    <mergeCell ref="H24:I24"/>
    <mergeCell ref="J24:K24"/>
    <mergeCell ref="A20:K20"/>
    <mergeCell ref="B21:C21"/>
    <mergeCell ref="A22:A23"/>
    <mergeCell ref="B22:B23"/>
    <mergeCell ref="C22:C23"/>
    <mergeCell ref="D22:D23"/>
    <mergeCell ref="E22:F23"/>
    <mergeCell ref="G22:G23"/>
    <mergeCell ref="H22:I23"/>
    <mergeCell ref="J22:K23"/>
    <mergeCell ref="A14:E14"/>
    <mergeCell ref="F14:K14"/>
    <mergeCell ref="A16:K16"/>
    <mergeCell ref="C17:D17"/>
    <mergeCell ref="A18:K18"/>
    <mergeCell ref="C19:D19"/>
    <mergeCell ref="A11:E11"/>
    <mergeCell ref="F11:K11"/>
    <mergeCell ref="A12:E12"/>
    <mergeCell ref="F12:K12"/>
    <mergeCell ref="A13:E13"/>
    <mergeCell ref="F13:K13"/>
    <mergeCell ref="E6:F6"/>
    <mergeCell ref="E7:F7"/>
    <mergeCell ref="A9:E9"/>
    <mergeCell ref="F9:K9"/>
    <mergeCell ref="A10:E10"/>
    <mergeCell ref="F10:K10"/>
    <mergeCell ref="A1:K1"/>
    <mergeCell ref="A2:K2"/>
    <mergeCell ref="A3:K3"/>
    <mergeCell ref="E4:F4"/>
    <mergeCell ref="E5:F5"/>
    <mergeCell ref="H5:I5"/>
    <mergeCell ref="E53:F53"/>
    <mergeCell ref="H53:I53"/>
    <mergeCell ref="J53:K53"/>
    <mergeCell ref="E54:F54"/>
    <mergeCell ref="H54:I54"/>
    <mergeCell ref="J54:K54"/>
    <mergeCell ref="E55:F55"/>
    <mergeCell ref="H55:I55"/>
    <mergeCell ref="J55:K55"/>
    <mergeCell ref="E60:F60"/>
    <mergeCell ref="H60:I60"/>
    <mergeCell ref="J60:K60"/>
    <mergeCell ref="E56:F56"/>
    <mergeCell ref="H56:I56"/>
    <mergeCell ref="J56:K56"/>
    <mergeCell ref="E57:F57"/>
    <mergeCell ref="H57:I57"/>
    <mergeCell ref="J57:K57"/>
    <mergeCell ref="E59:F59"/>
    <mergeCell ref="H59:I59"/>
    <mergeCell ref="J59:K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2021-02-23T14:26:34Z</dcterms:created>
  <dcterms:modified xsi:type="dcterms:W3CDTF">2024-05-13T11:03:22Z</dcterms:modified>
</cp:coreProperties>
</file>