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amedicalt.sharepoint.com/sites/Diamedica-Baze/Shared Documents/Baze/Konkursai/2024 metai/Sirvintu rajono savivaldybes sveikatos centras_(kvietimas 2024-05-20)/Dokumentai pasiulymui/"/>
    </mc:Choice>
  </mc:AlternateContent>
  <xr:revisionPtr revIDLastSave="18" documentId="8_{BA6DEC48-AC55-4712-8787-C94DCFB8BA7D}" xr6:coauthVersionLast="47" xr6:coauthVersionMax="47" xr10:uidLastSave="{A72A179F-97C0-43AF-B36C-7056934349F2}"/>
  <bookViews>
    <workbookView xWindow="-108" yWindow="-108" windowWidth="23256" windowHeight="12456" xr2:uid="{38DDF48F-C024-4CDD-8B02-FF331A14A6DD}"/>
  </bookViews>
  <sheets>
    <sheet name="Lapas1" sheetId="1" r:id="rId1"/>
  </sheets>
  <definedNames>
    <definedName name="_Hlk164947494" localSheetId="0">Lapas1!$B$5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F25" i="1"/>
  <c r="F23" i="1"/>
  <c r="F18" i="1"/>
  <c r="F5" i="1" l="1"/>
</calcChain>
</file>

<file path=xl/sharedStrings.xml><?xml version="1.0" encoding="utf-8"?>
<sst xmlns="http://schemas.openxmlformats.org/spreadsheetml/2006/main" count="100" uniqueCount="55">
  <si>
    <t>Eil.</t>
  </si>
  <si>
    <t>Nr.</t>
  </si>
  <si>
    <t>Tyrimų, reagentų, medžiagų ir papildomų priemonių pavadinimai</t>
  </si>
  <si>
    <r>
      <t xml:space="preserve">Maksimalus tyrimų skaičius per </t>
    </r>
    <r>
      <rPr>
        <b/>
        <sz val="12"/>
        <color theme="1"/>
        <rFont val="Times New Roman"/>
        <family val="1"/>
        <charset val="186"/>
      </rPr>
      <t xml:space="preserve">36 </t>
    </r>
    <r>
      <rPr>
        <b/>
        <sz val="12"/>
        <color rgb="FF000000"/>
        <rFont val="Times New Roman"/>
        <family val="1"/>
        <charset val="186"/>
      </rPr>
      <t>mėn.</t>
    </r>
  </si>
  <si>
    <t>Reagentų, medžiagų ir papildomų priemonių kiekis (ml./vnt., pakuočių kiekis ir dydis)</t>
  </si>
  <si>
    <t>nurodytam tyrimų skaičiui</t>
  </si>
  <si>
    <t>Vieno (1) tyrimo įkainis (kaina), Eur be PVM</t>
  </si>
  <si>
    <t>Bendra suma, Eur be PVM</t>
  </si>
  <si>
    <t>Gamintojas, komercinis reagentų, medžiagų ir papildomų priemonių pavadinimas ir kodas</t>
  </si>
  <si>
    <t>1.</t>
  </si>
  <si>
    <t>Gliukozės koncentracijos kapiliariniame kraujyje nustatymas</t>
  </si>
  <si>
    <t>______</t>
  </si>
  <si>
    <t>1.1.</t>
  </si>
  <si>
    <t>1.2.</t>
  </si>
  <si>
    <t>2.</t>
  </si>
  <si>
    <t>Laktato koncentracijos nustatymas</t>
  </si>
  <si>
    <t>2.1.</t>
  </si>
  <si>
    <t>2.2.</t>
  </si>
  <si>
    <t>Bendra tyrimų sutarties kaina, Eur be PVM:</t>
  </si>
  <si>
    <t>–––</t>
  </si>
  <si>
    <t>PVM:</t>
  </si>
  <si>
    <t>Bendra tyrimų sutarties kaina, Eur su PVM:</t>
  </si>
  <si>
    <t>EKF diagnostic, 5211-3015, Multi standartinis tirpalas 12 mmol/L(50x2ml)</t>
  </si>
  <si>
    <t xml:space="preserve">EKF diagnostic, 0209-0100-014, Mėgintuvėliai su kapiliarais (5x200 vnt.) </t>
  </si>
  <si>
    <t xml:space="preserve">EKF diagnostic, 5206-3011, Gliukozės sensorius Biosen C_line (typeII), vnt. </t>
  </si>
  <si>
    <t>EKF diagnostic, 0201-0002-024, Sisteminis gliukozės tirpalas 2500 ml</t>
  </si>
  <si>
    <t>EKF-diagnostic, Pompos šlangelė su fiksatoriais, 5208-1094, 1vnt.</t>
  </si>
  <si>
    <t>EKF-diagnostic, Valymo tirpalas ir baltymų valiklis, 0201-0004-001 (5 vnt.)</t>
  </si>
  <si>
    <t>EKF-diagnostic, Dezinfekcinis tirpalas, 0201-0003-001 (5 vnt.)</t>
  </si>
  <si>
    <t>EKF diagnostic, 5130-6152, Kontrolė ReadyCon Norm (25vnt.)</t>
  </si>
  <si>
    <t>EKF diagnostic, 5130-6162 Kontrolė ReadyCon Pat (25vnt.)</t>
  </si>
  <si>
    <t>EKF diagnostic, Sensor test solution, 5130-6055 (20x1ml)</t>
  </si>
  <si>
    <t>EKF- diagnostic, 110 mm, Termo popierius 110x12x45 mm, 1 vnt.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</si>
  <si>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</si>
  <si>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</si>
  <si>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</si>
  <si>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</si>
  <si>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</si>
  <si>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</si>
  <si>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</si>
  <si>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</si>
  <si>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</si>
  <si>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 xml:space="preserve"> Multi standartinis tirpalas 12 mmol/L(50x2ml)</t>
  </si>
  <si>
    <t xml:space="preserve">Mėgintuvėliai su kapiliarais (5x200 vnt.) </t>
  </si>
  <si>
    <t xml:space="preserve">Gliukozės sensorius Biosen C_line (typeII), vnt. </t>
  </si>
  <si>
    <t>Sisteminis gliukozės tirpalas 2500 ml</t>
  </si>
  <si>
    <t>Pompos šlangelė su fiksatoriais</t>
  </si>
  <si>
    <t xml:space="preserve"> Valymo tirpalas ir baltymų valiklis</t>
  </si>
  <si>
    <t xml:space="preserve"> Dezinfekcinis tirpalas</t>
  </si>
  <si>
    <t xml:space="preserve"> Kontrolė ReadyCon Norm (25vnt.)</t>
  </si>
  <si>
    <t>Kontrolė ReadyCon Pat (25vnt.)</t>
  </si>
  <si>
    <t>Termo popierius</t>
  </si>
  <si>
    <t>Sensor test solution</t>
  </si>
  <si>
    <t>Laktatų sensorius Biosen C_line</t>
  </si>
  <si>
    <t>EKF-diagnostic,Laktatų sensorius Biosen C_line, 5206-3029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</si>
</sst>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i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i/>
      <sz val="12"/>
      <color rgb="FF000000"/>
      <name val="Times New Roman"/>
      <family val="1"/>
      <charset val="186"/>
    </font>
    <font>
      <sz val="8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2" fontId="1" fillId="0" borderId="6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EA91D-64A4-4CE7-B73E-DF71A96ADD94}">
  <dimension ref="A2:G30"/>
  <sheetViews>
    <sheetView tabSelected="1" topLeftCell="A7" workbookViewId="0">
      <selection activeCell="F30" sqref="F30"/>
    </sheetView>
  </sheetViews>
  <sheetFormatPr defaultRowHeight="14.4" x14ac:dyDescent="0.3"/>
  <cols>
    <col min="2" max="2" width="72.88671875" customWidth="1"/>
    <col min="6" max="6" width="9.33203125" bestFit="1" customWidth="1"/>
    <col min="7" max="7" width="18.109375" customWidth="1"/>
  </cols>
  <sheetData>
    <row r="2" spans="1:7" ht="15" thickBot="1" x14ac:dyDescent="0.35"/>
    <row r="3" spans="1:7" ht="202.8" x14ac:dyDescent="0.3">
      <c r="A3" s="1" t="s">
        <v>0</v>
      </c>
      <c r="B3" s="30" t="s">
        <v>2</v>
      </c>
      <c r="C3" s="30" t="s">
        <v>3</v>
      </c>
      <c r="D3" s="3" t="s">
        <v>4</v>
      </c>
      <c r="E3" s="30" t="s">
        <v>6</v>
      </c>
      <c r="F3" s="30" t="s">
        <v>7</v>
      </c>
      <c r="G3" s="30" t="s">
        <v>8</v>
      </c>
    </row>
    <row r="4" spans="1:7" ht="63" thickBot="1" x14ac:dyDescent="0.35">
      <c r="A4" s="2" t="s">
        <v>1</v>
      </c>
      <c r="B4" s="31"/>
      <c r="C4" s="31"/>
      <c r="D4" s="4" t="s">
        <v>5</v>
      </c>
      <c r="E4" s="31"/>
      <c r="F4" s="31"/>
      <c r="G4" s="31"/>
    </row>
    <row r="5" spans="1:7" ht="126" customHeight="1" x14ac:dyDescent="0.3">
      <c r="A5" s="20" t="s">
        <v>9</v>
      </c>
      <c r="B5" s="22" t="s">
        <v>10</v>
      </c>
      <c r="C5" s="24">
        <v>3000</v>
      </c>
      <c r="D5" s="26" t="s">
        <v>11</v>
      </c>
      <c r="E5" s="20">
        <v>1.06</v>
      </c>
      <c r="F5" s="20">
        <f>+C5*E5</f>
        <v>3180</v>
      </c>
      <c r="G5" s="26" t="s">
        <v>11</v>
      </c>
    </row>
    <row r="6" spans="1:7" ht="15" thickBot="1" x14ac:dyDescent="0.35">
      <c r="A6" s="21"/>
      <c r="B6" s="23"/>
      <c r="C6" s="25"/>
      <c r="D6" s="27"/>
      <c r="E6" s="21"/>
      <c r="F6" s="21"/>
      <c r="G6" s="27"/>
    </row>
    <row r="7" spans="1:7" ht="78.599999999999994" thickBot="1" x14ac:dyDescent="0.35">
      <c r="A7" s="15" t="s">
        <v>12</v>
      </c>
      <c r="B7" s="16" t="s">
        <v>42</v>
      </c>
      <c r="C7" s="11" t="s">
        <v>11</v>
      </c>
      <c r="D7" s="10">
        <v>22</v>
      </c>
      <c r="E7" s="11" t="s">
        <v>11</v>
      </c>
      <c r="F7" s="11" t="s">
        <v>11</v>
      </c>
      <c r="G7" s="16" t="s">
        <v>22</v>
      </c>
    </row>
    <row r="8" spans="1:7" ht="78.599999999999994" thickBot="1" x14ac:dyDescent="0.35">
      <c r="A8" s="15" t="s">
        <v>13</v>
      </c>
      <c r="B8" s="16" t="s">
        <v>43</v>
      </c>
      <c r="C8" s="11" t="s">
        <v>11</v>
      </c>
      <c r="D8" s="10">
        <v>3</v>
      </c>
      <c r="E8" s="11" t="s">
        <v>11</v>
      </c>
      <c r="F8" s="11" t="s">
        <v>11</v>
      </c>
      <c r="G8" s="16" t="s">
        <v>23</v>
      </c>
    </row>
    <row r="9" spans="1:7" ht="94.2" thickBot="1" x14ac:dyDescent="0.35">
      <c r="A9" s="15" t="s">
        <v>33</v>
      </c>
      <c r="B9" s="16" t="s">
        <v>44</v>
      </c>
      <c r="C9" s="11" t="s">
        <v>11</v>
      </c>
      <c r="D9" s="10">
        <v>19</v>
      </c>
      <c r="E9" s="11" t="s">
        <v>11</v>
      </c>
      <c r="F9" s="11" t="s">
        <v>11</v>
      </c>
      <c r="G9" s="16" t="s">
        <v>24</v>
      </c>
    </row>
    <row r="10" spans="1:7" ht="78.599999999999994" thickBot="1" x14ac:dyDescent="0.35">
      <c r="A10" s="15" t="s">
        <v>34</v>
      </c>
      <c r="B10" s="16" t="s">
        <v>45</v>
      </c>
      <c r="C10" s="11" t="s">
        <v>11</v>
      </c>
      <c r="D10" s="10">
        <v>3</v>
      </c>
      <c r="E10" s="11" t="s">
        <v>11</v>
      </c>
      <c r="F10" s="11" t="s">
        <v>11</v>
      </c>
      <c r="G10" s="16" t="s">
        <v>25</v>
      </c>
    </row>
    <row r="11" spans="1:7" ht="63" thickBot="1" x14ac:dyDescent="0.35">
      <c r="A11" s="15" t="s">
        <v>35</v>
      </c>
      <c r="B11" s="16" t="s">
        <v>46</v>
      </c>
      <c r="C11" s="11" t="s">
        <v>11</v>
      </c>
      <c r="D11" s="10">
        <v>1</v>
      </c>
      <c r="E11" s="11" t="s">
        <v>11</v>
      </c>
      <c r="F11" s="11" t="s">
        <v>11</v>
      </c>
      <c r="G11" s="16" t="s">
        <v>26</v>
      </c>
    </row>
    <row r="12" spans="1:7" ht="78.599999999999994" thickBot="1" x14ac:dyDescent="0.35">
      <c r="A12" s="15" t="s">
        <v>36</v>
      </c>
      <c r="B12" s="16" t="s">
        <v>47</v>
      </c>
      <c r="C12" s="11" t="s">
        <v>11</v>
      </c>
      <c r="D12" s="10">
        <v>11</v>
      </c>
      <c r="E12" s="11" t="s">
        <v>11</v>
      </c>
      <c r="F12" s="11" t="s">
        <v>11</v>
      </c>
      <c r="G12" s="16" t="s">
        <v>27</v>
      </c>
    </row>
    <row r="13" spans="1:7" ht="63" thickBot="1" x14ac:dyDescent="0.35">
      <c r="A13" s="15" t="s">
        <v>37</v>
      </c>
      <c r="B13" s="16" t="s">
        <v>48</v>
      </c>
      <c r="C13" s="11" t="s">
        <v>11</v>
      </c>
      <c r="D13" s="10">
        <v>4</v>
      </c>
      <c r="E13" s="11" t="s">
        <v>11</v>
      </c>
      <c r="F13" s="11" t="s">
        <v>11</v>
      </c>
      <c r="G13" s="16" t="s">
        <v>28</v>
      </c>
    </row>
    <row r="14" spans="1:7" ht="78.599999999999994" thickBot="1" x14ac:dyDescent="0.35">
      <c r="A14" s="15" t="s">
        <v>38</v>
      </c>
      <c r="B14" s="16" t="s">
        <v>49</v>
      </c>
      <c r="C14" s="11" t="s">
        <v>11</v>
      </c>
      <c r="D14" s="10">
        <v>44</v>
      </c>
      <c r="E14" s="11" t="s">
        <v>11</v>
      </c>
      <c r="F14" s="11" t="s">
        <v>11</v>
      </c>
      <c r="G14" s="16" t="s">
        <v>29</v>
      </c>
    </row>
    <row r="15" spans="1:7" ht="78.599999999999994" thickBot="1" x14ac:dyDescent="0.35">
      <c r="A15" s="15" t="s">
        <v>39</v>
      </c>
      <c r="B15" s="16" t="s">
        <v>50</v>
      </c>
      <c r="C15" s="11" t="s">
        <v>11</v>
      </c>
      <c r="D15" s="10">
        <v>44</v>
      </c>
      <c r="E15" s="11" t="s">
        <v>11</v>
      </c>
      <c r="F15" s="11" t="s">
        <v>11</v>
      </c>
      <c r="G15" s="16" t="s">
        <v>30</v>
      </c>
    </row>
    <row r="16" spans="1:7" ht="63" thickBot="1" x14ac:dyDescent="0.35">
      <c r="A16" s="15" t="s">
        <v>40</v>
      </c>
      <c r="B16" s="16" t="s">
        <v>52</v>
      </c>
      <c r="C16" s="11" t="s">
        <v>11</v>
      </c>
      <c r="D16" s="10">
        <v>38</v>
      </c>
      <c r="E16" s="11" t="s">
        <v>11</v>
      </c>
      <c r="F16" s="11" t="s">
        <v>11</v>
      </c>
      <c r="G16" s="16" t="s">
        <v>31</v>
      </c>
    </row>
    <row r="17" spans="1:7" ht="78.599999999999994" thickBot="1" x14ac:dyDescent="0.35">
      <c r="A17" s="15" t="s">
        <v>41</v>
      </c>
      <c r="B17" s="17" t="s">
        <v>51</v>
      </c>
      <c r="C17" s="14" t="s">
        <v>11</v>
      </c>
      <c r="D17" s="15">
        <v>15</v>
      </c>
      <c r="E17" s="14" t="s">
        <v>11</v>
      </c>
      <c r="F17" s="14" t="s">
        <v>11</v>
      </c>
      <c r="G17" s="17" t="s">
        <v>32</v>
      </c>
    </row>
    <row r="18" spans="1:7" ht="16.8" thickBot="1" x14ac:dyDescent="0.35">
      <c r="A18" s="6" t="s">
        <v>14</v>
      </c>
      <c r="B18" s="7" t="s">
        <v>15</v>
      </c>
      <c r="C18" s="8">
        <v>300</v>
      </c>
      <c r="D18" s="18" t="s">
        <v>11</v>
      </c>
      <c r="E18" s="9">
        <v>2</v>
      </c>
      <c r="F18" s="19">
        <f>+E18*C18</f>
        <v>600</v>
      </c>
      <c r="G18" s="9"/>
    </row>
    <row r="19" spans="1:7" ht="85.5" customHeight="1" x14ac:dyDescent="0.3">
      <c r="A19" s="20" t="s">
        <v>16</v>
      </c>
      <c r="B19" s="32" t="s">
        <v>53</v>
      </c>
      <c r="C19" s="26" t="s">
        <v>11</v>
      </c>
      <c r="D19" s="20">
        <v>28</v>
      </c>
      <c r="E19" s="26" t="s">
        <v>11</v>
      </c>
      <c r="F19" s="26" t="s">
        <v>11</v>
      </c>
      <c r="G19" s="28" t="s">
        <v>54</v>
      </c>
    </row>
    <row r="20" spans="1:7" ht="15" thickBot="1" x14ac:dyDescent="0.35">
      <c r="A20" s="21"/>
      <c r="B20" s="33"/>
      <c r="C20" s="27"/>
      <c r="D20" s="21"/>
      <c r="E20" s="27"/>
      <c r="F20" s="27"/>
      <c r="G20" s="29"/>
    </row>
    <row r="21" spans="1:7" x14ac:dyDescent="0.3">
      <c r="A21" s="20" t="s">
        <v>17</v>
      </c>
      <c r="B21" s="37" t="s">
        <v>43</v>
      </c>
      <c r="C21" s="26" t="s">
        <v>11</v>
      </c>
      <c r="D21" s="20">
        <v>0.4</v>
      </c>
      <c r="E21" s="26" t="s">
        <v>11</v>
      </c>
      <c r="F21" s="26" t="s">
        <v>11</v>
      </c>
      <c r="G21" s="28" t="s">
        <v>23</v>
      </c>
    </row>
    <row r="22" spans="1:7" ht="65.25" customHeight="1" thickBot="1" x14ac:dyDescent="0.35">
      <c r="A22" s="21"/>
      <c r="B22" s="38"/>
      <c r="C22" s="27"/>
      <c r="D22" s="21"/>
      <c r="E22" s="27"/>
      <c r="F22" s="27"/>
      <c r="G22" s="29"/>
    </row>
    <row r="23" spans="1:7" ht="16.2" thickBot="1" x14ac:dyDescent="0.35">
      <c r="A23" s="34" t="s">
        <v>18</v>
      </c>
      <c r="B23" s="35"/>
      <c r="C23" s="35"/>
      <c r="D23" s="35"/>
      <c r="E23" s="36"/>
      <c r="F23" s="39">
        <f>+F5+F18</f>
        <v>3780</v>
      </c>
      <c r="G23" s="5" t="s">
        <v>19</v>
      </c>
    </row>
    <row r="24" spans="1:7" ht="16.2" thickBot="1" x14ac:dyDescent="0.35">
      <c r="A24" s="34" t="s">
        <v>20</v>
      </c>
      <c r="B24" s="35"/>
      <c r="C24" s="35"/>
      <c r="D24" s="35"/>
      <c r="E24" s="36"/>
      <c r="F24" s="39">
        <f>+F25-F23</f>
        <v>189</v>
      </c>
      <c r="G24" s="5" t="s">
        <v>19</v>
      </c>
    </row>
    <row r="25" spans="1:7" ht="16.2" thickBot="1" x14ac:dyDescent="0.35">
      <c r="A25" s="34" t="s">
        <v>21</v>
      </c>
      <c r="B25" s="35"/>
      <c r="C25" s="35"/>
      <c r="D25" s="35"/>
      <c r="E25" s="36"/>
      <c r="F25" s="39">
        <f>+F23*1.05</f>
        <v>3969</v>
      </c>
      <c r="G25" s="5" t="s">
        <v>19</v>
      </c>
    </row>
    <row r="26" spans="1:7" x14ac:dyDescent="0.3">
      <c r="A26" s="12"/>
    </row>
    <row r="27" spans="1:7" x14ac:dyDescent="0.3">
      <c r="A27" s="12"/>
    </row>
    <row r="28" spans="1:7" x14ac:dyDescent="0.3">
      <c r="A28" s="12"/>
    </row>
    <row r="29" spans="1:7" x14ac:dyDescent="0.3">
      <c r="A29" s="12"/>
    </row>
    <row r="30" spans="1:7" ht="15.6" x14ac:dyDescent="0.3">
      <c r="A30" s="13"/>
    </row>
  </sheetData>
  <mergeCells count="29">
    <mergeCell ref="G21:G22"/>
    <mergeCell ref="A23:E23"/>
    <mergeCell ref="A24:E24"/>
    <mergeCell ref="A25:E25"/>
    <mergeCell ref="A21:A22"/>
    <mergeCell ref="B21:B22"/>
    <mergeCell ref="C21:C22"/>
    <mergeCell ref="D21:D22"/>
    <mergeCell ref="E21:E22"/>
    <mergeCell ref="F21:F22"/>
    <mergeCell ref="A19:A20"/>
    <mergeCell ref="B19:B20"/>
    <mergeCell ref="C19:C20"/>
    <mergeCell ref="D19:D20"/>
    <mergeCell ref="E19:E20"/>
    <mergeCell ref="F19:F20"/>
    <mergeCell ref="G19:G20"/>
    <mergeCell ref="F5:F6"/>
    <mergeCell ref="G5:G6"/>
    <mergeCell ref="B3:B4"/>
    <mergeCell ref="C3:C4"/>
    <mergeCell ref="E3:E4"/>
    <mergeCell ref="F3:F4"/>
    <mergeCell ref="G3:G4"/>
    <mergeCell ref="A5:A6"/>
    <mergeCell ref="B5:B6"/>
    <mergeCell ref="C5:C6"/>
    <mergeCell ref="D5:D6"/>
    <mergeCell ref="E5:E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7254a45-8beb-40bf-8089-d9c1fbed0123">
      <Terms xmlns="http://schemas.microsoft.com/office/infopath/2007/PartnerControls"/>
    </lcf76f155ced4ddcb4097134ff3c332f>
    <TaxCatchAll xmlns="2a4aba02-29a2-496d-8bf3-6c1a8cc45ff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DA682267EFF9E43A6AD1A69CE4FDE35" ma:contentTypeVersion="18" ma:contentTypeDescription="Kurkite naują dokumentą." ma:contentTypeScope="" ma:versionID="0d380c13169f073273a34d78e8f165b1">
  <xsd:schema xmlns:xsd="http://www.w3.org/2001/XMLSchema" xmlns:xs="http://www.w3.org/2001/XMLSchema" xmlns:p="http://schemas.microsoft.com/office/2006/metadata/properties" xmlns:ns2="07254a45-8beb-40bf-8089-d9c1fbed0123" xmlns:ns3="2a4aba02-29a2-496d-8bf3-6c1a8cc45ff5" targetNamespace="http://schemas.microsoft.com/office/2006/metadata/properties" ma:root="true" ma:fieldsID="b2447a61521755b2f979e724c28a15bf" ns2:_="" ns3:_="">
    <xsd:import namespace="07254a45-8beb-40bf-8089-d9c1fbed0123"/>
    <xsd:import namespace="2a4aba02-29a2-496d-8bf3-6c1a8cc45f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254a45-8beb-40bf-8089-d9c1fbed01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fe21d470-1db3-492d-a2e0-e85fcdb80c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4aba02-29a2-496d-8bf3-6c1a8cc45ff5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adc089c-5130-4f5b-8845-a5fdfda2c525}" ma:internalName="TaxCatchAll" ma:showField="CatchAllData" ma:web="2a4aba02-29a2-496d-8bf3-6c1a8cc45f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96B1A1-C538-4062-832E-FF7B333B8F0E}">
  <ds:schemaRefs>
    <ds:schemaRef ds:uri="http://schemas.microsoft.com/office/2006/metadata/properties"/>
    <ds:schemaRef ds:uri="http://schemas.microsoft.com/office/infopath/2007/PartnerControls"/>
    <ds:schemaRef ds:uri="07254a45-8beb-40bf-8089-d9c1fbed0123"/>
    <ds:schemaRef ds:uri="2a4aba02-29a2-496d-8bf3-6c1a8cc45ff5"/>
  </ds:schemaRefs>
</ds:datastoreItem>
</file>

<file path=customXml/itemProps2.xml><?xml version="1.0" encoding="utf-8"?>
<ds:datastoreItem xmlns:ds="http://schemas.openxmlformats.org/officeDocument/2006/customXml" ds:itemID="{E6759165-9232-4AC6-A09D-658ABF5ECB23}"/>
</file>

<file path=customXml/itemProps3.xml><?xml version="1.0" encoding="utf-8"?>
<ds:datastoreItem xmlns:ds="http://schemas.openxmlformats.org/officeDocument/2006/customXml" ds:itemID="{359998E2-9040-4FEC-9882-2FD43F5833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Lapas1</vt:lpstr>
      <vt:lpstr>Lapas1!_Hlk164947494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Remigijus Gegelevičius | Diamedica</dc:creator>
  <cp:lastModifiedBy>Asta Montrimienė | Diamedica</cp:lastModifiedBy>
  <dcterms:created xsi:type="dcterms:W3CDTF">2024-05-16T11:53:02Z</dcterms:created>
  <dcterms:modified xsi:type="dcterms:W3CDTF">2024-05-16T14:32:43Z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0x010100CDA682267EFF9E43A6AD1A69CE4FDE35</vt:lpwstr>
  </property>
  <property fmtid="{D5CDD505-2E9C-101B-9397-08002B2CF9AE}" pid="3" name="MediaServiceImageTags">
    <vt:lpwstr/>
  </property>
</Properties>
</file>