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D\FolderRedirection$\dpaulauskiene\Desktop\Duomenys\Desktop\Dokumentai\Reagentai\Reagentai 2024\Reagentu ir priedu pirkimas\Sutartys\Diamedica\"/>
    </mc:Choice>
  </mc:AlternateContent>
  <bookViews>
    <workbookView xWindow="0" yWindow="0" windowWidth="28800" windowHeight="1233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 i="1" l="1"/>
  <c r="K11" i="1"/>
  <c r="J6" i="1"/>
  <c r="K6" i="1" s="1"/>
  <c r="J7" i="1"/>
  <c r="K7" i="1" s="1"/>
  <c r="J8" i="1"/>
  <c r="K8" i="1" s="1"/>
  <c r="J9" i="1"/>
  <c r="K9" i="1" s="1"/>
  <c r="J10" i="1"/>
  <c r="J11" i="1"/>
  <c r="J12" i="1"/>
  <c r="K12" i="1" s="1"/>
  <c r="J5" i="1"/>
  <c r="K5" i="1" s="1"/>
  <c r="K15" i="1" l="1"/>
</calcChain>
</file>

<file path=xl/sharedStrings.xml><?xml version="1.0" encoding="utf-8"?>
<sst xmlns="http://schemas.openxmlformats.org/spreadsheetml/2006/main" count="68" uniqueCount="53">
  <si>
    <t>Pirkimo dalies Nr.</t>
  </si>
  <si>
    <t>Pavadinimas</t>
  </si>
  <si>
    <t>Kokybiniai – techniniai reikalavimai</t>
  </si>
  <si>
    <t>Pageidaujamos pakuotės forma</t>
  </si>
  <si>
    <t>Numatomas kiekis/ tyrimų skaičius 36 mėn.laikotarpiui</t>
  </si>
  <si>
    <t>Tiekėjo siūloma pakuotė</t>
  </si>
  <si>
    <t>Poreikis pakuotėmis pagal nurodytą tyrimų skaičių</t>
  </si>
  <si>
    <t>Siūlomos pakuotės kaina EUR be PVM</t>
  </si>
  <si>
    <t>PVM tarifas %</t>
  </si>
  <si>
    <t>Bendra suma EUR be PVM</t>
  </si>
  <si>
    <t>Bendra suma EUR su PVM</t>
  </si>
  <si>
    <t>Tiekėjo siūlomo reagento komercinis pavadinimas ir gamintojas</t>
  </si>
  <si>
    <t>1.</t>
  </si>
  <si>
    <t>Reagentai ir priemonės imunohematologiniams tyrimams</t>
  </si>
  <si>
    <t>Visa pirkimo dalis (pozicijos 1.1-1.8) perkama iš vieno tiekėjo</t>
  </si>
  <si>
    <t>1.1</t>
  </si>
  <si>
    <t>1.2</t>
  </si>
  <si>
    <t>1.3</t>
  </si>
  <si>
    <t>1.4</t>
  </si>
  <si>
    <t>1.5</t>
  </si>
  <si>
    <t>1.6</t>
  </si>
  <si>
    <t>1.7</t>
  </si>
  <si>
    <t>1.8</t>
  </si>
  <si>
    <t>Reikalavimai reagentams ir eksploatacinėms medžiagoms: 1 Reagentai ir eksploatacinės medžiagos turi būti originalios; 2 Reagentai paženklinti CE ženklu; 3. Siūlomų reagentų, kontrolinių medžiagų (kontrolė su standartiniais eritrocitais ir kontrolė rezusui nustatyti (ABO RH)) ir eksploatacinių medžiagų kiekio turi pakakti numatytam preliminariam tyrimų kiekiui atlikti per 36 mėnesius. 4. Reagentų galiojimas pristatymo metu ne mažesnis nei 6 mėn</t>
  </si>
  <si>
    <t>1 pirkimo dalies kaina EUR su PVM :
t.t. PVM sudaro :</t>
  </si>
  <si>
    <t>Anti-A IgM</t>
  </si>
  <si>
    <t>Anti-B IgM</t>
  </si>
  <si>
    <t>Anti-AB IgM</t>
  </si>
  <si>
    <t>Seraclone Anti-D (Rh1) IgM, IgG</t>
  </si>
  <si>
    <t>Seraclone Anti-D (Rh1) IgM</t>
  </si>
  <si>
    <t>ABO+Rh neigiama kontrolė</t>
  </si>
  <si>
    <t>Vienkartinės, karpomos plokštelės baltos spalvos ne mažiau 60 duobučių</t>
  </si>
  <si>
    <t>Plastikinės, vienkartinės maišymo lazdelės</t>
  </si>
  <si>
    <r>
      <t xml:space="preserve">dydis </t>
    </r>
    <r>
      <rPr>
        <sz val="11"/>
        <color theme="1"/>
        <rFont val="Aptos Narrow"/>
        <family val="2"/>
      </rPr>
      <t>≥</t>
    </r>
    <r>
      <rPr>
        <sz val="11"/>
        <color theme="1"/>
        <rFont val="Calibri"/>
        <family val="2"/>
      </rPr>
      <t xml:space="preserve"> 10 cm</t>
    </r>
  </si>
  <si>
    <t>Tyrimai atliekami rankiniu būdu ant plokštelės</t>
  </si>
  <si>
    <t>x</t>
  </si>
  <si>
    <t>100 vnt.</t>
  </si>
  <si>
    <t>4000 tyrimų</t>
  </si>
  <si>
    <t>2000 tyrimų</t>
  </si>
  <si>
    <t>3060 tyrimų</t>
  </si>
  <si>
    <t>500 tyrimų</t>
  </si>
  <si>
    <t>10 ml (200 tyr.)</t>
  </si>
  <si>
    <t>vnt. (60 duob./60 tyr.)</t>
  </si>
  <si>
    <t>1000 vnt.</t>
  </si>
  <si>
    <t>Stirring rod, 81.970, Sarstedt</t>
  </si>
  <si>
    <t>Anti-A, 70501/70540, Diagast</t>
  </si>
  <si>
    <t>Anti-B, 70502/70541, Diagast</t>
  </si>
  <si>
    <t>Anti-AB, 70503, Diagast</t>
  </si>
  <si>
    <t>Anti-D Totem, 71010, Diagast</t>
  </si>
  <si>
    <t>Anti-D IgM, 71000, Diagast</t>
  </si>
  <si>
    <t>Neg Control, 79000, Diagast</t>
  </si>
  <si>
    <t>Serowhite 12, HXSB 12, Hydrex Diagnostics</t>
  </si>
  <si>
    <t>Kaina Eur be 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</si>
</sst>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font>
      <sz val="11"/>
      <color theme="1"/>
      <name val="Calibri"/>
      <family val="2"/>
      <scheme val="minor"/>
    </font>
    <font>
      <sz val="11"/>
      <color theme="1"/>
      <name val="Calibri"/>
      <family val="2"/>
      <scheme val="minor"/>
    </font>
    <font>
      <b/>
      <sz val="11"/>
      <color theme="1"/>
      <name val="Calibri"/>
      <family val="2"/>
      <scheme val="minor"/>
    </font>
    <font>
      <sz val="11"/>
      <color theme="1"/>
      <name val="Aptos Narrow"/>
      <family val="2"/>
    </font>
    <font>
      <sz val="11"/>
      <color theme="1"/>
      <name val="Calibri"/>
      <family val="2"/>
    </font>
    <font>
      <b/>
      <sz val="11"/>
      <color theme="1"/>
      <name val="Calibri"/>
      <family val="2"/>
      <charset val="186"/>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20">
    <xf numFmtId="0" fontId="0" fillId="0" borderId="0" xfId="0"/>
    <xf numFmtId="0" fontId="0" fillId="0" borderId="0" xfId="0" applyAlignment="1">
      <alignment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9" fontId="0" fillId="0" borderId="1" xfId="1" applyFont="1" applyBorder="1" applyAlignment="1">
      <alignment horizontal="center" vertical="center" wrapText="1"/>
    </xf>
    <xf numFmtId="2" fontId="0" fillId="0" borderId="1" xfId="0" applyNumberFormat="1" applyBorder="1" applyAlignment="1">
      <alignment horizontal="center" vertical="center" wrapText="1"/>
    </xf>
    <xf numFmtId="2" fontId="5" fillId="0" borderId="1" xfId="0" applyNumberFormat="1" applyFont="1" applyBorder="1" applyAlignment="1">
      <alignmen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2" fillId="0" borderId="1" xfId="0" applyFont="1" applyBorder="1" applyAlignment="1">
      <alignment horizontal="right"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5" fillId="0" borderId="2" xfId="0" applyFont="1" applyBorder="1" applyAlignment="1">
      <alignment horizontal="right" vertical="center" wrapText="1"/>
    </xf>
    <xf numFmtId="0" fontId="5" fillId="0" borderId="3" xfId="0" applyFont="1" applyBorder="1" applyAlignment="1">
      <alignment horizontal="right" vertical="center" wrapText="1"/>
    </xf>
    <xf numFmtId="0" fontId="5" fillId="0" borderId="4" xfId="0" applyFont="1" applyBorder="1" applyAlignment="1">
      <alignment horizontal="right"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L16"/>
  <sheetViews>
    <sheetView tabSelected="1" workbookViewId="0">
      <selection activeCell="L25" sqref="L25"/>
    </sheetView>
  </sheetViews>
  <sheetFormatPr defaultColWidth="8.85546875" defaultRowHeight="15"/>
  <cols>
    <col min="1" max="1" width="8.140625" style="1" customWidth="1"/>
    <col min="2" max="2" width="36.28515625" style="1" customWidth="1"/>
    <col min="3" max="3" width="22.28515625" style="1" customWidth="1"/>
    <col min="4" max="4" width="13.140625" style="1" customWidth="1"/>
    <col min="5" max="5" width="15.42578125" style="1" customWidth="1"/>
    <col min="6" max="7" width="14.42578125" style="1" customWidth="1"/>
    <col min="8" max="8" width="11.7109375" style="1" customWidth="1"/>
    <col min="9" max="9" width="7.5703125" style="1" customWidth="1"/>
    <col min="10" max="11" width="8.85546875" style="1"/>
    <col min="12" max="12" width="28.7109375" style="1" customWidth="1"/>
    <col min="13" max="16384" width="8.85546875" style="1"/>
  </cols>
  <sheetData>
    <row r="3" spans="1:12" s="2" customFormat="1" ht="75">
      <c r="A3" s="3" t="s">
        <v>0</v>
      </c>
      <c r="B3" s="3" t="s">
        <v>1</v>
      </c>
      <c r="C3" s="3" t="s">
        <v>2</v>
      </c>
      <c r="D3" s="3" t="s">
        <v>3</v>
      </c>
      <c r="E3" s="3" t="s">
        <v>4</v>
      </c>
      <c r="F3" s="3" t="s">
        <v>5</v>
      </c>
      <c r="G3" s="3" t="s">
        <v>6</v>
      </c>
      <c r="H3" s="3" t="s">
        <v>7</v>
      </c>
      <c r="I3" s="3" t="s">
        <v>8</v>
      </c>
      <c r="J3" s="3" t="s">
        <v>9</v>
      </c>
      <c r="K3" s="3" t="s">
        <v>10</v>
      </c>
      <c r="L3" s="3" t="s">
        <v>11</v>
      </c>
    </row>
    <row r="4" spans="1:12" ht="60">
      <c r="A4" s="6" t="s">
        <v>12</v>
      </c>
      <c r="B4" s="5" t="s">
        <v>13</v>
      </c>
      <c r="C4" s="4" t="s">
        <v>14</v>
      </c>
      <c r="D4" s="4"/>
      <c r="E4" s="4"/>
      <c r="F4" s="4"/>
      <c r="G4" s="4"/>
      <c r="H4" s="4"/>
      <c r="I4" s="4"/>
      <c r="J4" s="4"/>
      <c r="K4" s="4"/>
      <c r="L4" s="4"/>
    </row>
    <row r="5" spans="1:12">
      <c r="A5" s="3" t="s">
        <v>15</v>
      </c>
      <c r="B5" s="4" t="s">
        <v>25</v>
      </c>
      <c r="C5" s="14" t="s">
        <v>34</v>
      </c>
      <c r="D5" s="3" t="s">
        <v>35</v>
      </c>
      <c r="E5" s="3" t="s">
        <v>37</v>
      </c>
      <c r="F5" s="3" t="s">
        <v>41</v>
      </c>
      <c r="G5" s="3">
        <v>20</v>
      </c>
      <c r="H5" s="8">
        <v>4.2</v>
      </c>
      <c r="I5" s="7">
        <v>0.05</v>
      </c>
      <c r="J5" s="8">
        <f>H5*G5</f>
        <v>84</v>
      </c>
      <c r="K5" s="8">
        <f>J5+J5*I5</f>
        <v>88.2</v>
      </c>
      <c r="L5" s="4" t="s">
        <v>45</v>
      </c>
    </row>
    <row r="6" spans="1:12">
      <c r="A6" s="3" t="s">
        <v>16</v>
      </c>
      <c r="B6" s="4" t="s">
        <v>26</v>
      </c>
      <c r="C6" s="15"/>
      <c r="D6" s="3" t="s">
        <v>35</v>
      </c>
      <c r="E6" s="3" t="s">
        <v>37</v>
      </c>
      <c r="F6" s="3" t="s">
        <v>41</v>
      </c>
      <c r="G6" s="3">
        <v>20</v>
      </c>
      <c r="H6" s="8">
        <v>4.2</v>
      </c>
      <c r="I6" s="7">
        <v>0.05</v>
      </c>
      <c r="J6" s="8">
        <f t="shared" ref="J6:J12" si="0">H6*G6</f>
        <v>84</v>
      </c>
      <c r="K6" s="8">
        <f t="shared" ref="K6:K12" si="1">J6+J6*I6</f>
        <v>88.2</v>
      </c>
      <c r="L6" s="4" t="s">
        <v>46</v>
      </c>
    </row>
    <row r="7" spans="1:12">
      <c r="A7" s="3" t="s">
        <v>17</v>
      </c>
      <c r="B7" s="4" t="s">
        <v>27</v>
      </c>
      <c r="C7" s="15"/>
      <c r="D7" s="3" t="s">
        <v>35</v>
      </c>
      <c r="E7" s="3" t="s">
        <v>38</v>
      </c>
      <c r="F7" s="3" t="s">
        <v>41</v>
      </c>
      <c r="G7" s="3">
        <v>10</v>
      </c>
      <c r="H7" s="8">
        <v>4.4000000000000004</v>
      </c>
      <c r="I7" s="7">
        <v>0.05</v>
      </c>
      <c r="J7" s="8">
        <f t="shared" si="0"/>
        <v>44</v>
      </c>
      <c r="K7" s="8">
        <f t="shared" si="1"/>
        <v>46.2</v>
      </c>
      <c r="L7" s="4" t="s">
        <v>47</v>
      </c>
    </row>
    <row r="8" spans="1:12">
      <c r="A8" s="3" t="s">
        <v>18</v>
      </c>
      <c r="B8" s="4" t="s">
        <v>28</v>
      </c>
      <c r="C8" s="15"/>
      <c r="D8" s="3" t="s">
        <v>35</v>
      </c>
      <c r="E8" s="3" t="s">
        <v>39</v>
      </c>
      <c r="F8" s="3" t="s">
        <v>41</v>
      </c>
      <c r="G8" s="3">
        <v>16</v>
      </c>
      <c r="H8" s="8">
        <v>6.2</v>
      </c>
      <c r="I8" s="7">
        <v>0.05</v>
      </c>
      <c r="J8" s="8">
        <f t="shared" si="0"/>
        <v>99.2</v>
      </c>
      <c r="K8" s="8">
        <f t="shared" si="1"/>
        <v>104.16</v>
      </c>
      <c r="L8" s="4" t="s">
        <v>48</v>
      </c>
    </row>
    <row r="9" spans="1:12">
      <c r="A9" s="3" t="s">
        <v>19</v>
      </c>
      <c r="B9" s="4" t="s">
        <v>29</v>
      </c>
      <c r="C9" s="15"/>
      <c r="D9" s="3" t="s">
        <v>35</v>
      </c>
      <c r="E9" s="3" t="s">
        <v>39</v>
      </c>
      <c r="F9" s="3" t="s">
        <v>41</v>
      </c>
      <c r="G9" s="3">
        <v>16</v>
      </c>
      <c r="H9" s="8">
        <v>6</v>
      </c>
      <c r="I9" s="7">
        <v>0.05</v>
      </c>
      <c r="J9" s="8">
        <f t="shared" si="0"/>
        <v>96</v>
      </c>
      <c r="K9" s="8">
        <f t="shared" si="1"/>
        <v>100.8</v>
      </c>
      <c r="L9" s="4" t="s">
        <v>49</v>
      </c>
    </row>
    <row r="10" spans="1:12">
      <c r="A10" s="3" t="s">
        <v>20</v>
      </c>
      <c r="B10" s="4" t="s">
        <v>30</v>
      </c>
      <c r="C10" s="16"/>
      <c r="D10" s="3" t="s">
        <v>35</v>
      </c>
      <c r="E10" s="3" t="s">
        <v>40</v>
      </c>
      <c r="F10" s="3" t="s">
        <v>41</v>
      </c>
      <c r="G10" s="3">
        <v>3</v>
      </c>
      <c r="H10" s="8">
        <v>6.2</v>
      </c>
      <c r="I10" s="7">
        <v>0.05</v>
      </c>
      <c r="J10" s="8">
        <f t="shared" si="0"/>
        <v>18.600000000000001</v>
      </c>
      <c r="K10" s="8">
        <f t="shared" si="1"/>
        <v>19.53</v>
      </c>
      <c r="L10" s="4" t="s">
        <v>50</v>
      </c>
    </row>
    <row r="11" spans="1:12" ht="30">
      <c r="A11" s="3" t="s">
        <v>21</v>
      </c>
      <c r="B11" s="4" t="s">
        <v>31</v>
      </c>
      <c r="C11" s="4"/>
      <c r="D11" s="3" t="s">
        <v>35</v>
      </c>
      <c r="E11" s="3" t="s">
        <v>37</v>
      </c>
      <c r="F11" s="3" t="s">
        <v>42</v>
      </c>
      <c r="G11" s="3">
        <v>67</v>
      </c>
      <c r="H11" s="8">
        <v>1.2</v>
      </c>
      <c r="I11" s="7">
        <v>0.05</v>
      </c>
      <c r="J11" s="8">
        <f t="shared" si="0"/>
        <v>80.399999999999991</v>
      </c>
      <c r="K11" s="8">
        <f t="shared" si="1"/>
        <v>84.419999999999987</v>
      </c>
      <c r="L11" s="4" t="s">
        <v>51</v>
      </c>
    </row>
    <row r="12" spans="1:12" ht="30">
      <c r="A12" s="3" t="s">
        <v>22</v>
      </c>
      <c r="B12" s="4" t="s">
        <v>32</v>
      </c>
      <c r="C12" s="4" t="s">
        <v>33</v>
      </c>
      <c r="D12" s="3" t="s">
        <v>36</v>
      </c>
      <c r="E12" s="3" t="s">
        <v>37</v>
      </c>
      <c r="F12" s="3" t="s">
        <v>43</v>
      </c>
      <c r="G12" s="3">
        <v>4</v>
      </c>
      <c r="H12" s="8">
        <v>18</v>
      </c>
      <c r="I12" s="7">
        <v>0.21</v>
      </c>
      <c r="J12" s="8">
        <f t="shared" si="0"/>
        <v>72</v>
      </c>
      <c r="K12" s="8">
        <f t="shared" si="1"/>
        <v>87.12</v>
      </c>
      <c r="L12" s="4" t="s">
        <v>44</v>
      </c>
    </row>
    <row r="13" spans="1:12" ht="62.45" customHeight="1">
      <c r="A13" s="10" t="s">
        <v>23</v>
      </c>
      <c r="B13" s="11"/>
      <c r="C13" s="11"/>
      <c r="D13" s="11"/>
      <c r="E13" s="11"/>
      <c r="F13" s="12"/>
      <c r="G13" s="4"/>
      <c r="H13" s="4"/>
      <c r="I13" s="4"/>
      <c r="J13" s="4"/>
      <c r="K13" s="4"/>
      <c r="L13" s="4"/>
    </row>
    <row r="14" spans="1:12">
      <c r="A14" s="13" t="s">
        <v>24</v>
      </c>
      <c r="B14" s="13"/>
      <c r="C14" s="13"/>
      <c r="D14" s="13"/>
      <c r="E14" s="13"/>
      <c r="F14" s="13"/>
      <c r="G14" s="13"/>
      <c r="H14" s="13"/>
      <c r="I14" s="13"/>
      <c r="J14" s="13"/>
      <c r="K14" s="9">
        <v>618.63</v>
      </c>
      <c r="L14" s="4"/>
    </row>
    <row r="15" spans="1:12">
      <c r="A15" s="13"/>
      <c r="B15" s="13"/>
      <c r="C15" s="13"/>
      <c r="D15" s="13"/>
      <c r="E15" s="13"/>
      <c r="F15" s="13"/>
      <c r="G15" s="13"/>
      <c r="H15" s="13"/>
      <c r="I15" s="13"/>
      <c r="J15" s="13"/>
      <c r="K15" s="9">
        <f>K14-J5-J6-J7-J8-J9-J10-J11-J12</f>
        <v>40.430000000000021</v>
      </c>
      <c r="L15" s="4"/>
    </row>
    <row r="16" spans="1:12">
      <c r="A16" s="17" t="s">
        <v>52</v>
      </c>
      <c r="B16" s="18"/>
      <c r="C16" s="18"/>
      <c r="D16" s="18"/>
      <c r="E16" s="18"/>
      <c r="F16" s="18"/>
      <c r="G16" s="18"/>
      <c r="H16" s="18"/>
      <c r="I16" s="18"/>
      <c r="J16" s="19"/>
      <c r="K16" s="9">
        <v>578.20000000000005</v>
      </c>
      <c r="L16" s="4"/>
    </row>
  </sheetData>
  <mergeCells count="4">
    <mergeCell ref="A13:F13"/>
    <mergeCell ref="A14:J15"/>
    <mergeCell ref="C5:C10"/>
    <mergeCell ref="A16:J1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7254a45-8beb-40bf-8089-d9c1fbed0123">
      <Terms xmlns="http://schemas.microsoft.com/office/infopath/2007/PartnerControls"/>
    </lcf76f155ced4ddcb4097134ff3c332f>
    <TaxCatchAll xmlns="2a4aba02-29a2-496d-8bf3-6c1a8cc45ff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DA682267EFF9E43A6AD1A69CE4FDE35" ma:contentTypeVersion="18" ma:contentTypeDescription="Create a new document." ma:contentTypeScope="" ma:versionID="2f2003c66ee54864f22a9092e7868098">
  <xsd:schema xmlns:xsd="http://www.w3.org/2001/XMLSchema" xmlns:xs="http://www.w3.org/2001/XMLSchema" xmlns:p="http://schemas.microsoft.com/office/2006/metadata/properties" xmlns:ns2="07254a45-8beb-40bf-8089-d9c1fbed0123" xmlns:ns3="2a4aba02-29a2-496d-8bf3-6c1a8cc45ff5" targetNamespace="http://schemas.microsoft.com/office/2006/metadata/properties" ma:root="true" ma:fieldsID="756c327d2e39c4777d772393681e0fde" ns2:_="" ns3:_="">
    <xsd:import namespace="07254a45-8beb-40bf-8089-d9c1fbed0123"/>
    <xsd:import namespace="2a4aba02-29a2-496d-8bf3-6c1a8cc45ff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254a45-8beb-40bf-8089-d9c1fbed01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e21d470-1db3-492d-a2e0-e85fcdb80c5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4aba02-29a2-496d-8bf3-6c1a8cc45ff5"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adc089c-5130-4f5b-8845-a5fdfda2c525}" ma:internalName="TaxCatchAll" ma:showField="CatchAllData" ma:web="2a4aba02-29a2-496d-8bf3-6c1a8cc45ff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325E53-9049-42DD-8B60-8E6AF4FDDF7B}">
  <ds:schemaRefs>
    <ds:schemaRef ds:uri="http://purl.org/dc/dcmitype/"/>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a4aba02-29a2-496d-8bf3-6c1a8cc45ff5"/>
    <ds:schemaRef ds:uri="07254a45-8beb-40bf-8089-d9c1fbed0123"/>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A2F5BD6B-3790-4B1E-A965-BF284CD77ADE}">
  <ds:schemaRefs>
    <ds:schemaRef ds:uri="http://schemas.microsoft.com/sharepoint/v3/contenttype/forms"/>
  </ds:schemaRefs>
</ds:datastoreItem>
</file>

<file path=customXml/itemProps3.xml><?xml version="1.0" encoding="utf-8"?>
<ds:datastoreItem xmlns:ds="http://schemas.openxmlformats.org/officeDocument/2006/customXml" ds:itemID="{AF2C4BE9-6ECB-447D-88E7-896F0B5853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254a45-8beb-40bf-8089-d9c1fbed0123"/>
    <ds:schemaRef ds:uri="2a4aba02-29a2-496d-8bf3-6c1a8cc45f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Diamedica |  Kristina Gaidelionienė</dc:creator>
  <cp:lastModifiedBy>Danguolė Paulauskienė</cp:lastModifiedBy>
  <dcterms:created xsi:type="dcterms:W3CDTF">2015-06-05T18:17:20Z</dcterms:created>
  <dcterms:modified xsi:type="dcterms:W3CDTF">2024-05-29T11:45:40Z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0x010100CDA682267EFF9E43A6AD1A69CE4FDE35</vt:lpwstr>
  </property>
  <property fmtid="{D5CDD505-2E9C-101B-9397-08002B2CF9AE}" pid="3" name="MediaServiceImageTags">
    <vt:lpwstr/>
  </property>
</Properties>
</file>