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Sandra.Sveikatiene\Desktop\ŠIAULIŲ PAPILDOMŲ DARBŲ SUSITARIMAS\"/>
    </mc:Choice>
  </mc:AlternateContent>
  <bookViews>
    <workbookView xWindow="0" yWindow="0" windowWidth="13020" windowHeight="10260"/>
  </bookViews>
  <sheets>
    <sheet name="Lapas1" sheetId="1" r:id="rId1"/>
    <sheet name="Lapas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F16" i="1"/>
  <c r="C16" i="1" l="1"/>
  <c r="C17" i="1" s="1"/>
</calcChain>
</file>

<file path=xl/sharedStrings.xml><?xml version="1.0" encoding="utf-8"?>
<sst xmlns="http://schemas.openxmlformats.org/spreadsheetml/2006/main" count="124" uniqueCount="96">
  <si>
    <t>Statinio pavadinimas, adresas: LK LV ĮAT sandėlio30F1p fasado ir vidaus patalpų, elektros instaliacijos remontas, S.Dariaus ir S.Girėno g. 144, Radviliškis</t>
  </si>
  <si>
    <t>Eil. Nr.</t>
  </si>
  <si>
    <t>Darbų aprašymas pagal lokalinę sąmatą</t>
  </si>
  <si>
    <t>Darbų apimtis</t>
  </si>
  <si>
    <t>(EUR)</t>
  </si>
  <si>
    <t>Darbų pradžia</t>
  </si>
  <si>
    <t>Darbų pabaiga</t>
  </si>
  <si>
    <t>IŠ VISO (eurų su PVM):</t>
  </si>
  <si>
    <t xml:space="preserve">     </t>
  </si>
  <si>
    <t xml:space="preserve">                                      </t>
  </si>
  <si>
    <t xml:space="preserve">               </t>
  </si>
  <si>
    <t>Rangovas UAB "Dragera"</t>
  </si>
  <si>
    <t>Ardymo darbai</t>
  </si>
  <si>
    <t>Sienų remonto darbai</t>
  </si>
  <si>
    <t>Grindų remonto darbai</t>
  </si>
  <si>
    <t>be PVM</t>
  </si>
  <si>
    <t>IŠ VISO (eurų be PVM):</t>
  </si>
  <si>
    <t>Birželis</t>
  </si>
  <si>
    <t xml:space="preserve">SUDERINTA: ___________ TŪKST.EUR                                      </t>
  </si>
  <si>
    <t xml:space="preserve">TVIRTINU:_______________TŪKST.EUR.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</si>
  <si>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</si>
  <si>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</si>
  <si>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ATSAKINGAS ATSTOVAS________________                                   </t>
  </si>
  <si>
    <t xml:space="preserve">2024  M.            MĖN.    D.                                        </t>
  </si>
  <si>
    <t xml:space="preserve">2024 M.       MĖN.   D.                                               </t>
  </si>
  <si>
    <t>L O K A L I N Ė      S Ą M A T A</t>
  </si>
  <si>
    <t>Sudaryta pagal 2023.04 kainas</t>
  </si>
  <si>
    <t>Statinių grupė          3 Šiaulių įgulos aptarnavimo centras</t>
  </si>
  <si>
    <t>Statinys               10 Šiaulių įgula</t>
  </si>
  <si>
    <t>Žiniaraštis            12 LK LV ĮAT ŠĮAC pastato 30F1b (Dariaus ir Girėno g. 144, Radviliškis) remontas (PAPILDOMI DARBAI)</t>
  </si>
  <si>
    <t>2024.01.31</t>
  </si>
  <si>
    <t>Suma žiniaraščiui        12162.38  EUR</t>
  </si>
  <si>
    <t>Sąm.</t>
  </si>
  <si>
    <t>Darbo</t>
  </si>
  <si>
    <t xml:space="preserve">Darbų ir išlaidų </t>
  </si>
  <si>
    <t>Mato</t>
  </si>
  <si>
    <t>Kiekis</t>
  </si>
  <si>
    <t xml:space="preserve">Kaina  EUR       </t>
  </si>
  <si>
    <t>Liepa</t>
  </si>
  <si>
    <t>eil.</t>
  </si>
  <si>
    <t>kodas</t>
  </si>
  <si>
    <t>aprašymai</t>
  </si>
  <si>
    <t>vnt</t>
  </si>
  <si>
    <t>Vieneto kaina</t>
  </si>
  <si>
    <t>Iš  viso</t>
  </si>
  <si>
    <t xml:space="preserve">   1</t>
  </si>
  <si>
    <t>N46-164</t>
  </si>
  <si>
    <t>Betoninių dangų ardymas</t>
  </si>
  <si>
    <t>m3</t>
  </si>
  <si>
    <t xml:space="preserve">   2</t>
  </si>
  <si>
    <t>R23-62</t>
  </si>
  <si>
    <t>Statybinių šiukšlių išvežimas 25 km atstumu automobiliais-savivarčiais, pakraunant rankiniu būdu</t>
  </si>
  <si>
    <t>t</t>
  </si>
  <si>
    <t xml:space="preserve">                         Skyriuje      1</t>
  </si>
  <si>
    <t>R33-321</t>
  </si>
  <si>
    <t>Gelžbetoninių stulpų, kolonų išorės yrančių paviršių remontas specialiais mišiniais</t>
  </si>
  <si>
    <t>m2</t>
  </si>
  <si>
    <t>N15-51</t>
  </si>
  <si>
    <t>Mūrinių vidaus sienų ir angokraščių gerasis tinkas</t>
  </si>
  <si>
    <t>100m2</t>
  </si>
  <si>
    <t xml:space="preserve">   3</t>
  </si>
  <si>
    <t>N7P-0806</t>
  </si>
  <si>
    <t>Metalinio tinklo skydų tvoros įrengimas , kai stulpai metaliniai</t>
  </si>
  <si>
    <t>m</t>
  </si>
  <si>
    <t xml:space="preserve">                         Skyriuje      2</t>
  </si>
  <si>
    <t>N27P-8-1</t>
  </si>
  <si>
    <t>Pagrindo paruošiamojo arba išlyginamojo sluoksnio įrengimas (  smėlio)</t>
  </si>
  <si>
    <t>100m3</t>
  </si>
  <si>
    <t>N57P-1508</t>
  </si>
  <si>
    <t>Grunto tankinimas mažosios mechanizacijos priemonėmis ( gruntas I-II grupės)</t>
  </si>
  <si>
    <t>N11-170</t>
  </si>
  <si>
    <t>Betoninių grindų armavimas tinklais</t>
  </si>
  <si>
    <t xml:space="preserve">   4</t>
  </si>
  <si>
    <t>N11P-0401</t>
  </si>
  <si>
    <t>Cementinio skiedinio grindų išlyginamųjų sluoksnių įrengimas rankiniu būdu, kai sluoksnio storis  100 mm</t>
  </si>
  <si>
    <t xml:space="preserve">                         Skyriuje      3</t>
  </si>
  <si>
    <t xml:space="preserve">                         Žiniaraštyje    12</t>
  </si>
  <si>
    <t xml:space="preserve">                         Pridėtinės vertės mokestis  21.00%</t>
  </si>
  <si>
    <t xml:space="preserve">                         Iš viso žiniaraštyje  12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</si>
  <si>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</si>
  <si>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</si>
  <si>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</si>
  <si>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2024.06.03</t>
  </si>
  <si>
    <t>2024.06.14</t>
  </si>
  <si>
    <t>2024.06.17</t>
  </si>
  <si>
    <t>2024.07.01</t>
  </si>
  <si>
    <t>2024.07.12</t>
  </si>
  <si>
    <t>2024.06.28</t>
  </si>
  <si>
    <t>2 priedas</t>
  </si>
  <si>
    <t>Užsakovas</t>
  </si>
  <si>
    <t>Rangovas</t>
  </si>
  <si>
    <t>Vadas</t>
  </si>
  <si>
    <t>Direktorius</t>
  </si>
  <si>
    <t>plk. ltn. Mindaugas Juotkus</t>
  </si>
  <si>
    <t>Žilvinas Živoltas</t>
  </si>
  <si>
    <t>PAPILDOMŲ DARBŲ KALENDORINIS GRAFIKAS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</si>
</sst>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??????0.0?;\-?????0.0?;?"/>
    <numFmt numFmtId="165" formatCode="???????0.0?;\-??????0.0?;?"/>
    <numFmt numFmtId="166" formatCode="??0.0?????;\-?0.0?????;?"/>
    <numFmt numFmtId="167" formatCode="??????0.0???;\-?????0.0???;?"/>
    <numFmt numFmtId="168" formatCode="????????0.0?;\-???????0.0?;?"/>
    <numFmt numFmtId="169" formatCode="?????0.0?;\-????0.0?;?"/>
    <numFmt numFmtId="170" formatCode="??????0.0?????;\-?????0.0?????;?"/>
  </numFmts>
  <fonts count="24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name val="Arial Baltic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11"/>
      <color indexed="8"/>
      <name val="Arial"/>
      <family val="2"/>
    </font>
    <font>
      <b/>
      <sz val="9"/>
      <name val="Arial Baltic"/>
      <charset val="186"/>
    </font>
    <font>
      <sz val="8"/>
      <name val="Arial"/>
      <family val="2"/>
    </font>
    <font>
      <b/>
      <sz val="8"/>
      <name val="Arial Baltic"/>
      <charset val="186"/>
    </font>
    <font>
      <b/>
      <sz val="8"/>
      <name val="Arial"/>
      <family val="2"/>
    </font>
    <font>
      <b/>
      <sz val="8"/>
      <name val="Arial"/>
      <family val="2"/>
      <charset val="186"/>
    </font>
    <font>
      <sz val="8"/>
      <name val="Courier New Baltic"/>
      <family val="3"/>
      <charset val="186"/>
    </font>
    <font>
      <b/>
      <sz val="10"/>
      <name val="Arial"/>
      <charset val="186"/>
    </font>
    <font>
      <sz val="9"/>
      <name val="Arial Baltic"/>
      <charset val="186"/>
    </font>
    <font>
      <sz val="8"/>
      <name val="MonospaceLT"/>
      <charset val="186"/>
    </font>
    <font>
      <b/>
      <sz val="1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6" xfId="0" applyFont="1" applyBorder="1" applyAlignment="1">
      <alignment horizontal="center" vertical="center" wrapText="1"/>
    </xf>
    <xf numFmtId="2" fontId="0" fillId="0" borderId="0" xfId="0" applyNumberFormat="1" applyBorder="1"/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9" xfId="0" applyBorder="1"/>
    <xf numFmtId="0" fontId="0" fillId="0" borderId="12" xfId="0" applyBorder="1"/>
    <xf numFmtId="0" fontId="1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0" fillId="0" borderId="9" xfId="0" applyBorder="1" applyAlignment="1">
      <alignment vertical="top" wrapText="1"/>
    </xf>
    <xf numFmtId="4" fontId="7" fillId="0" borderId="1" xfId="0" applyNumberFormat="1" applyFont="1" applyBorder="1" applyAlignment="1">
      <alignment vertical="center" wrapText="1"/>
    </xf>
    <xf numFmtId="4" fontId="7" fillId="0" borderId="9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4" fontId="13" fillId="0" borderId="17" xfId="0" applyNumberFormat="1" applyFont="1" applyBorder="1" applyAlignment="1">
      <alignment horizontal="center" vertical="top"/>
    </xf>
    <xf numFmtId="14" fontId="8" fillId="0" borderId="17" xfId="0" applyNumberFormat="1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/>
    </xf>
    <xf numFmtId="0" fontId="15" fillId="0" borderId="0" xfId="0" applyFont="1"/>
    <xf numFmtId="0" fontId="0" fillId="0" borderId="0" xfId="0" applyBorder="1" applyAlignment="1">
      <alignment horizontal="left" vertical="top" wrapText="1"/>
    </xf>
    <xf numFmtId="0" fontId="13" fillId="0" borderId="16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164" fontId="13" fillId="0" borderId="14" xfId="0" applyNumberFormat="1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right" vertical="top"/>
    </xf>
    <xf numFmtId="165" fontId="17" fillId="0" borderId="6" xfId="0" applyNumberFormat="1" applyFont="1" applyBorder="1" applyAlignment="1">
      <alignment horizontal="right" vertical="top"/>
    </xf>
    <xf numFmtId="0" fontId="18" fillId="0" borderId="1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0" fillId="0" borderId="7" xfId="0" applyBorder="1"/>
    <xf numFmtId="49" fontId="13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19" fillId="0" borderId="0" xfId="0" applyNumberFormat="1" applyFont="1" applyBorder="1" applyAlignment="1">
      <alignment horizontal="left" vertical="top" wrapText="1"/>
    </xf>
    <xf numFmtId="166" fontId="20" fillId="0" borderId="0" xfId="0" applyNumberFormat="1" applyFont="1" applyBorder="1" applyAlignment="1">
      <alignment horizontal="right" vertical="top"/>
    </xf>
    <xf numFmtId="167" fontId="20" fillId="0" borderId="0" xfId="0" applyNumberFormat="1" applyFont="1" applyBorder="1" applyAlignment="1">
      <alignment horizontal="right" vertical="top"/>
    </xf>
    <xf numFmtId="168" fontId="20" fillId="0" borderId="0" xfId="0" applyNumberFormat="1" applyFont="1" applyBorder="1" applyAlignment="1">
      <alignment horizontal="right" vertical="top"/>
    </xf>
    <xf numFmtId="165" fontId="17" fillId="2" borderId="6" xfId="0" applyNumberFormat="1" applyFont="1" applyFill="1" applyBorder="1" applyAlignment="1">
      <alignment horizontal="right" vertical="top"/>
    </xf>
    <xf numFmtId="0" fontId="18" fillId="2" borderId="1" xfId="0" applyFont="1" applyFill="1" applyBorder="1" applyAlignment="1">
      <alignment horizontal="center" vertical="top"/>
    </xf>
    <xf numFmtId="169" fontId="20" fillId="0" borderId="0" xfId="0" applyNumberFormat="1" applyFont="1" applyBorder="1" applyAlignment="1">
      <alignment horizontal="right" vertical="top"/>
    </xf>
    <xf numFmtId="0" fontId="0" fillId="0" borderId="1" xfId="0" applyFill="1" applyBorder="1" applyAlignment="1"/>
    <xf numFmtId="0" fontId="0" fillId="0" borderId="2" xfId="0" applyFill="1" applyBorder="1" applyAlignment="1"/>
    <xf numFmtId="0" fontId="0" fillId="0" borderId="1" xfId="0" applyFill="1" applyBorder="1" applyAlignment="1">
      <alignment vertical="top"/>
    </xf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6" xfId="0" applyFill="1" applyBorder="1"/>
    <xf numFmtId="0" fontId="0" fillId="2" borderId="1" xfId="0" applyFill="1" applyBorder="1"/>
    <xf numFmtId="0" fontId="0" fillId="2" borderId="7" xfId="0" applyFill="1" applyBorder="1"/>
    <xf numFmtId="165" fontId="17" fillId="0" borderId="8" xfId="0" applyNumberFormat="1" applyFont="1" applyBorder="1" applyAlignment="1">
      <alignment horizontal="right" vertical="top"/>
    </xf>
    <xf numFmtId="0" fontId="0" fillId="0" borderId="9" xfId="0" applyFill="1" applyBorder="1" applyAlignment="1">
      <alignment vertical="top"/>
    </xf>
    <xf numFmtId="0" fontId="0" fillId="0" borderId="9" xfId="0" applyFill="1" applyBorder="1" applyAlignment="1"/>
    <xf numFmtId="0" fontId="0" fillId="0" borderId="12" xfId="0" applyFill="1" applyBorder="1" applyAlignment="1"/>
    <xf numFmtId="0" fontId="0" fillId="0" borderId="8" xfId="0" applyBorder="1"/>
    <xf numFmtId="0" fontId="0" fillId="2" borderId="9" xfId="0" applyFill="1" applyBorder="1"/>
    <xf numFmtId="0" fontId="0" fillId="2" borderId="10" xfId="0" applyFill="1" applyBorder="1"/>
    <xf numFmtId="165" fontId="17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/>
    <xf numFmtId="49" fontId="13" fillId="0" borderId="0" xfId="0" applyNumberFormat="1" applyFont="1" applyBorder="1" applyAlignment="1">
      <alignment horizontal="left" vertical="top" wrapText="1"/>
    </xf>
    <xf numFmtId="170" fontId="17" fillId="0" borderId="0" xfId="0" applyNumberFormat="1" applyFont="1" applyBorder="1" applyAlignment="1">
      <alignment horizontal="right" vertical="top"/>
    </xf>
    <xf numFmtId="169" fontId="17" fillId="0" borderId="0" xfId="0" applyNumberFormat="1" applyFont="1" applyBorder="1" applyAlignment="1">
      <alignment horizontal="right" vertical="top"/>
    </xf>
    <xf numFmtId="49" fontId="13" fillId="0" borderId="0" xfId="0" applyNumberFormat="1" applyFont="1" applyBorder="1" applyAlignment="1">
      <alignment horizontal="right" vertical="top" wrapText="1"/>
    </xf>
    <xf numFmtId="49" fontId="13" fillId="0" borderId="0" xfId="0" applyNumberFormat="1" applyFont="1" applyAlignment="1">
      <alignment horizontal="right" vertical="top" wrapText="1"/>
    </xf>
    <xf numFmtId="49" fontId="13" fillId="0" borderId="0" xfId="0" applyNumberFormat="1" applyFont="1" applyAlignment="1">
      <alignment horizontal="left" vertical="top" wrapText="1"/>
    </xf>
    <xf numFmtId="170" fontId="17" fillId="0" borderId="0" xfId="0" applyNumberFormat="1" applyFont="1" applyAlignment="1">
      <alignment horizontal="right" vertical="top"/>
    </xf>
    <xf numFmtId="169" fontId="17" fillId="0" borderId="0" xfId="0" applyNumberFormat="1" applyFont="1" applyAlignment="1">
      <alignment horizontal="right" vertical="top"/>
    </xf>
    <xf numFmtId="165" fontId="17" fillId="0" borderId="0" xfId="0" applyNumberFormat="1" applyFont="1" applyAlignment="1">
      <alignment horizontal="righ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23" fillId="0" borderId="24" xfId="0" applyNumberFormat="1" applyFont="1" applyBorder="1" applyAlignment="1">
      <alignment horizontal="center"/>
    </xf>
    <xf numFmtId="4" fontId="23" fillId="0" borderId="2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" fontId="22" fillId="0" borderId="27" xfId="0" applyNumberFormat="1" applyFont="1" applyBorder="1" applyAlignment="1">
      <alignment horizontal="center" vertical="center" wrapText="1"/>
    </xf>
    <xf numFmtId="4" fontId="22" fillId="0" borderId="28" xfId="0" applyNumberFormat="1" applyFont="1" applyBorder="1" applyAlignment="1">
      <alignment horizontal="center" vertical="center" wrapText="1"/>
    </xf>
    <xf numFmtId="4" fontId="22" fillId="0" borderId="29" xfId="0" applyNumberFormat="1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3" fillId="0" borderId="0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3" fillId="0" borderId="16" xfId="0" applyNumberFormat="1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49" fontId="13" fillId="0" borderId="0" xfId="0" applyNumberFormat="1" applyFont="1" applyBorder="1" applyAlignment="1">
      <alignment horizontal="left" vertical="top"/>
    </xf>
    <xf numFmtId="49" fontId="15" fillId="0" borderId="19" xfId="0" applyNumberFormat="1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49" fontId="14" fillId="0" borderId="0" xfId="0" applyNumberFormat="1" applyFont="1" applyBorder="1" applyAlignment="1">
      <alignment horizontal="left" vertical="top"/>
    </xf>
    <xf numFmtId="0" fontId="21" fillId="0" borderId="0" xfId="0" applyFont="1" applyAlignment="1">
      <alignment vertical="top"/>
    </xf>
    <xf numFmtId="49" fontId="15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workbookViewId="0">
      <selection activeCell="R10" sqref="R10"/>
    </sheetView>
  </sheetViews>
  <sheetFormatPr defaultRowHeight="14.6"/>
  <cols>
    <col min="1" max="1" width="6.921875" customWidth="1"/>
    <col min="2" max="2" width="20.3828125" customWidth="1"/>
    <col min="3" max="3" width="11.3046875" bestFit="1" customWidth="1"/>
    <col min="6" max="12" width="3.53515625" customWidth="1"/>
    <col min="13" max="13" width="2.921875" customWidth="1"/>
    <col min="14" max="14" width="0.765625" customWidth="1"/>
    <col min="15" max="15" width="9.53515625" hidden="1" customWidth="1"/>
    <col min="16" max="16" width="9.53515625" bestFit="1" customWidth="1"/>
    <col min="17" max="17" width="13" customWidth="1"/>
  </cols>
  <sheetData>
    <row r="1" spans="1:21" ht="15.45">
      <c r="I1" s="153" t="s">
        <v>88</v>
      </c>
      <c r="J1" s="90"/>
    </row>
    <row r="3" spans="1:21" ht="15">
      <c r="A3" s="91"/>
      <c r="B3" s="91"/>
      <c r="C3" s="91"/>
      <c r="D3" s="91"/>
      <c r="E3" s="91"/>
    </row>
    <row r="4" spans="1:21" ht="15.45">
      <c r="A4" s="2"/>
    </row>
    <row r="5" spans="1:21" ht="15">
      <c r="A5" s="91" t="s">
        <v>95</v>
      </c>
      <c r="B5" s="91"/>
      <c r="C5" s="91"/>
      <c r="D5" s="91"/>
      <c r="E5" s="91"/>
    </row>
    <row r="6" spans="1:21" ht="15">
      <c r="A6" s="1"/>
    </row>
    <row r="7" spans="1:21" ht="32.25" customHeight="1">
      <c r="A7" s="101" t="s">
        <v>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8" spans="1:21" ht="15">
      <c r="A8" s="92" t="s">
        <v>11</v>
      </c>
      <c r="B8" s="92"/>
      <c r="C8" s="92"/>
      <c r="D8" s="92"/>
      <c r="E8" s="92"/>
    </row>
    <row r="9" spans="1:21" ht="15.45" thickBot="1">
      <c r="A9" s="3"/>
    </row>
    <row r="10" spans="1:21" ht="30.75" customHeight="1">
      <c r="A10" s="96" t="s">
        <v>1</v>
      </c>
      <c r="B10" s="97" t="s">
        <v>2</v>
      </c>
      <c r="C10" s="17" t="s">
        <v>3</v>
      </c>
      <c r="D10" s="97" t="s">
        <v>5</v>
      </c>
      <c r="E10" s="113" t="s">
        <v>6</v>
      </c>
      <c r="F10" s="102"/>
      <c r="G10" s="103"/>
      <c r="H10" s="103"/>
      <c r="I10" s="103"/>
      <c r="J10" s="103"/>
      <c r="K10" s="103"/>
      <c r="L10" s="103"/>
      <c r="M10" s="104"/>
    </row>
    <row r="11" spans="1:21" ht="15.9" thickBot="1">
      <c r="A11" s="109"/>
      <c r="B11" s="111"/>
      <c r="C11" s="9" t="s">
        <v>4</v>
      </c>
      <c r="D11" s="111"/>
      <c r="E11" s="114"/>
      <c r="F11" s="105"/>
      <c r="G11" s="95"/>
      <c r="H11" s="95"/>
      <c r="I11" s="95"/>
      <c r="J11" s="95"/>
      <c r="K11" s="95"/>
      <c r="L11" s="95"/>
      <c r="M11" s="106"/>
      <c r="N11" s="94"/>
      <c r="O11" s="94"/>
      <c r="P11" s="94"/>
      <c r="Q11" s="94"/>
      <c r="R11" s="94"/>
      <c r="S11" s="94"/>
      <c r="T11" s="94"/>
      <c r="U11" s="94"/>
    </row>
    <row r="12" spans="1:21" ht="15.75" customHeight="1" thickBot="1">
      <c r="A12" s="110"/>
      <c r="B12" s="112"/>
      <c r="C12" s="23" t="s">
        <v>15</v>
      </c>
      <c r="D12" s="112"/>
      <c r="E12" s="115"/>
      <c r="F12" s="96" t="s">
        <v>17</v>
      </c>
      <c r="G12" s="97"/>
      <c r="H12" s="97"/>
      <c r="I12" s="98"/>
      <c r="J12" s="96" t="s">
        <v>38</v>
      </c>
      <c r="K12" s="97"/>
      <c r="L12" s="97"/>
      <c r="M12" s="98"/>
      <c r="N12" s="95"/>
      <c r="O12" s="95"/>
      <c r="P12" s="95"/>
      <c r="Q12" s="95"/>
      <c r="R12" s="95"/>
      <c r="S12" s="95"/>
      <c r="T12" s="95"/>
      <c r="U12" s="95"/>
    </row>
    <row r="13" spans="1:21" ht="15">
      <c r="A13" s="20">
        <v>1</v>
      </c>
      <c r="B13" s="21" t="s">
        <v>12</v>
      </c>
      <c r="C13" s="24">
        <v>2802.6</v>
      </c>
      <c r="D13" s="21" t="s">
        <v>82</v>
      </c>
      <c r="E13" s="22" t="s">
        <v>83</v>
      </c>
      <c r="F13" s="87"/>
      <c r="G13" s="86"/>
      <c r="H13" s="26"/>
      <c r="I13" s="28"/>
      <c r="J13" s="27"/>
      <c r="K13" s="26"/>
      <c r="L13" s="26"/>
      <c r="M13" s="28"/>
      <c r="N13" s="11"/>
      <c r="O13" s="11"/>
      <c r="P13" s="11"/>
      <c r="Q13" s="11"/>
      <c r="R13" s="11"/>
      <c r="S13" s="11"/>
      <c r="T13" s="11"/>
      <c r="U13" s="11"/>
    </row>
    <row r="14" spans="1:21" ht="15">
      <c r="A14" s="13">
        <v>2</v>
      </c>
      <c r="B14" s="16" t="s">
        <v>13</v>
      </c>
      <c r="C14" s="24">
        <v>3479.11</v>
      </c>
      <c r="D14" s="21" t="s">
        <v>84</v>
      </c>
      <c r="E14" s="22" t="s">
        <v>87</v>
      </c>
      <c r="F14" s="27"/>
      <c r="G14" s="26"/>
      <c r="H14" s="86"/>
      <c r="I14" s="88"/>
      <c r="J14" s="27"/>
      <c r="K14" s="26"/>
      <c r="L14" s="26"/>
      <c r="M14" s="28"/>
      <c r="N14" s="11"/>
      <c r="O14" s="11"/>
      <c r="P14" s="11"/>
      <c r="Q14" s="11"/>
      <c r="R14" s="11"/>
      <c r="S14" s="11"/>
      <c r="T14" s="11"/>
      <c r="U14" s="11"/>
    </row>
    <row r="15" spans="1:21" ht="15">
      <c r="A15" s="27">
        <v>3</v>
      </c>
      <c r="B15" s="16" t="s">
        <v>14</v>
      </c>
      <c r="C15" s="24">
        <v>3769.84</v>
      </c>
      <c r="D15" s="21" t="s">
        <v>85</v>
      </c>
      <c r="E15" s="22" t="s">
        <v>86</v>
      </c>
      <c r="F15" s="27"/>
      <c r="G15" s="26"/>
      <c r="H15" s="26"/>
      <c r="I15" s="28"/>
      <c r="J15" s="87"/>
      <c r="K15" s="86"/>
      <c r="L15" s="26"/>
      <c r="M15" s="28"/>
      <c r="N15" s="11"/>
      <c r="O15" s="11"/>
      <c r="P15" s="11"/>
      <c r="Q15" s="11"/>
      <c r="R15" s="11"/>
      <c r="S15" s="11"/>
      <c r="T15" s="11"/>
      <c r="U15" s="11"/>
    </row>
    <row r="16" spans="1:21" ht="15.9" thickBot="1">
      <c r="A16" s="107" t="s">
        <v>16</v>
      </c>
      <c r="B16" s="108"/>
      <c r="C16" s="24">
        <f>SUM(C13:C15)</f>
        <v>10051.549999999999</v>
      </c>
      <c r="D16" s="10"/>
      <c r="E16" s="15"/>
      <c r="F16" s="121">
        <f>SUM(C13:C14)</f>
        <v>6281.71</v>
      </c>
      <c r="G16" s="122"/>
      <c r="H16" s="122"/>
      <c r="I16" s="123"/>
      <c r="J16" s="124">
        <f>SUM(C15)</f>
        <v>3769.84</v>
      </c>
      <c r="K16" s="125"/>
      <c r="L16" s="125"/>
      <c r="M16" s="126"/>
      <c r="N16" s="12"/>
      <c r="O16" s="12"/>
      <c r="P16" s="12"/>
      <c r="Q16" s="12"/>
      <c r="R16" s="12"/>
      <c r="S16" s="12"/>
      <c r="T16" s="12"/>
      <c r="U16" s="12"/>
    </row>
    <row r="17" spans="1:21" ht="15" thickBot="1">
      <c r="A17" s="99" t="s">
        <v>7</v>
      </c>
      <c r="B17" s="100"/>
      <c r="C17" s="25">
        <f>SUM(C16)*1.21</f>
        <v>12162.375499999998</v>
      </c>
      <c r="D17" s="18"/>
      <c r="E17" s="19"/>
      <c r="F17" s="116"/>
      <c r="G17" s="116"/>
      <c r="H17" s="116"/>
      <c r="I17" s="116"/>
      <c r="J17" s="116"/>
      <c r="K17" s="116"/>
      <c r="L17" s="116"/>
      <c r="M17" s="117"/>
      <c r="N17" s="12"/>
      <c r="O17" s="14"/>
      <c r="P17" s="14"/>
      <c r="Q17" s="14"/>
      <c r="R17" s="12"/>
      <c r="S17" s="12"/>
      <c r="T17" s="12"/>
      <c r="U17" s="12"/>
    </row>
    <row r="18" spans="1:21" ht="15">
      <c r="A18" s="93" t="s">
        <v>8</v>
      </c>
      <c r="B18" s="5"/>
      <c r="N18" s="12"/>
      <c r="O18" s="12"/>
      <c r="P18" s="12"/>
      <c r="Q18" s="12"/>
      <c r="R18" s="12"/>
      <c r="S18" s="12"/>
      <c r="T18" s="12"/>
      <c r="U18" s="12"/>
    </row>
    <row r="19" spans="1:21" ht="15">
      <c r="A19" s="93"/>
      <c r="B19" s="5" t="s">
        <v>9</v>
      </c>
      <c r="N19" s="12"/>
      <c r="O19" s="12"/>
      <c r="P19" s="12"/>
      <c r="Q19" s="12"/>
      <c r="R19" s="12"/>
      <c r="S19" s="12"/>
      <c r="T19" s="12"/>
      <c r="U19" s="12"/>
    </row>
    <row r="20" spans="1:21" ht="16.3" customHeight="1">
      <c r="B20" s="89"/>
      <c r="E20" s="118"/>
      <c r="F20" s="118"/>
      <c r="G20" s="118"/>
      <c r="N20" s="12"/>
      <c r="O20" s="12"/>
      <c r="P20" s="12"/>
      <c r="Q20" s="12"/>
      <c r="R20" s="12"/>
      <c r="S20" s="12"/>
      <c r="T20" s="12"/>
      <c r="U20" s="12"/>
    </row>
    <row r="21" spans="1:21" ht="16.75" customHeight="1">
      <c r="A21" s="4"/>
      <c r="B21" s="89" t="s">
        <v>89</v>
      </c>
      <c r="C21" s="90"/>
      <c r="D21" s="90"/>
      <c r="E21" s="90"/>
      <c r="F21" s="119" t="s">
        <v>90</v>
      </c>
      <c r="G21" s="119"/>
      <c r="H21" s="119"/>
      <c r="I21" s="119"/>
      <c r="J21" s="119"/>
      <c r="K21" s="119"/>
      <c r="L21" s="90"/>
      <c r="M21" s="90"/>
    </row>
    <row r="22" spans="1:21" ht="15.9">
      <c r="A22" s="6" t="s">
        <v>10</v>
      </c>
      <c r="B22" s="4" t="s">
        <v>91</v>
      </c>
      <c r="F22" s="120" t="s">
        <v>92</v>
      </c>
      <c r="G22" s="120"/>
      <c r="H22" s="120"/>
      <c r="I22" s="120"/>
      <c r="J22" s="120"/>
      <c r="K22" s="120"/>
      <c r="L22" s="120"/>
      <c r="M22" s="90"/>
    </row>
    <row r="23" spans="1:21" ht="15.45">
      <c r="A23" s="7"/>
      <c r="B23" s="4"/>
      <c r="F23" s="90"/>
      <c r="G23" s="90"/>
      <c r="H23" s="90"/>
      <c r="I23" s="90"/>
      <c r="J23" s="90"/>
      <c r="K23" s="90"/>
      <c r="L23" s="90"/>
      <c r="M23" s="90"/>
    </row>
    <row r="24" spans="1:21" ht="13.75" customHeight="1">
      <c r="A24" s="7"/>
      <c r="B24" s="152" t="s">
        <v>93</v>
      </c>
      <c r="C24" s="152"/>
      <c r="F24" s="120" t="s">
        <v>94</v>
      </c>
      <c r="G24" s="120"/>
      <c r="H24" s="120"/>
      <c r="I24" s="120"/>
      <c r="J24" s="120"/>
      <c r="K24" s="120"/>
      <c r="L24" s="120"/>
      <c r="M24" s="120"/>
    </row>
    <row r="25" spans="1:21" ht="15">
      <c r="A25" s="5"/>
      <c r="B25" s="5"/>
    </row>
    <row r="26" spans="1:21" ht="15.45">
      <c r="A26" s="8"/>
    </row>
  </sheetData>
  <mergeCells count="26">
    <mergeCell ref="F22:L22"/>
    <mergeCell ref="F24:M24"/>
    <mergeCell ref="F16:I16"/>
    <mergeCell ref="J16:M16"/>
    <mergeCell ref="B24:C24"/>
    <mergeCell ref="D10:D12"/>
    <mergeCell ref="E10:E12"/>
    <mergeCell ref="F17:M17"/>
    <mergeCell ref="E20:G20"/>
    <mergeCell ref="F21:K21"/>
    <mergeCell ref="A5:E5"/>
    <mergeCell ref="A3:E3"/>
    <mergeCell ref="A8:E8"/>
    <mergeCell ref="A18:A19"/>
    <mergeCell ref="R11:U11"/>
    <mergeCell ref="R12:U12"/>
    <mergeCell ref="F12:I12"/>
    <mergeCell ref="J12:M12"/>
    <mergeCell ref="N11:Q11"/>
    <mergeCell ref="N12:Q12"/>
    <mergeCell ref="A17:B17"/>
    <mergeCell ref="A7:O7"/>
    <mergeCell ref="F10:M11"/>
    <mergeCell ref="A16:B16"/>
    <mergeCell ref="A10:A12"/>
    <mergeCell ref="B10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topLeftCell="A10" workbookViewId="0">
      <selection activeCell="G37" sqref="G37"/>
    </sheetView>
  </sheetViews>
  <sheetFormatPr defaultRowHeight="14.6"/>
  <cols>
    <col min="1" max="1" width="4" style="81" customWidth="1"/>
    <col min="2" max="2" width="10.53515625" style="81" customWidth="1"/>
    <col min="3" max="3" width="36.3828125" style="82" customWidth="1"/>
    <col min="4" max="4" width="6.84375" style="82" customWidth="1"/>
    <col min="5" max="5" width="14.15234375" style="83" customWidth="1"/>
    <col min="6" max="6" width="12.69140625" style="84" customWidth="1"/>
    <col min="7" max="7" width="15.3828125" style="85" customWidth="1"/>
    <col min="8" max="8" width="4" style="85" customWidth="1"/>
    <col min="9" max="15" width="4" customWidth="1"/>
  </cols>
  <sheetData>
    <row r="1" spans="1:9">
      <c r="A1"/>
      <c r="B1"/>
      <c r="C1"/>
      <c r="D1"/>
      <c r="E1"/>
      <c r="F1"/>
      <c r="G1"/>
      <c r="H1"/>
    </row>
    <row r="2" spans="1:9" ht="12.75" customHeight="1">
      <c r="A2" s="127" t="s">
        <v>18</v>
      </c>
      <c r="B2" s="128"/>
      <c r="C2" s="128"/>
      <c r="D2" s="29"/>
      <c r="E2" s="127" t="s">
        <v>19</v>
      </c>
      <c r="F2" s="128"/>
      <c r="G2" s="128"/>
      <c r="H2"/>
    </row>
    <row r="3" spans="1:9" ht="12.75" customHeight="1">
      <c r="A3" s="127" t="s">
        <v>20</v>
      </c>
      <c r="B3" s="128"/>
      <c r="C3" s="128"/>
      <c r="D3" s="29"/>
      <c r="E3" s="127" t="s">
        <v>20</v>
      </c>
      <c r="F3" s="128"/>
      <c r="G3" s="128"/>
      <c r="H3"/>
    </row>
    <row r="4" spans="1:9" ht="12.75" customHeight="1">
      <c r="A4" s="127" t="s">
        <v>21</v>
      </c>
      <c r="B4" s="128"/>
      <c r="C4" s="128"/>
      <c r="D4" s="29"/>
      <c r="E4" s="127" t="s">
        <v>22</v>
      </c>
      <c r="F4" s="128"/>
      <c r="G4" s="128"/>
      <c r="H4"/>
    </row>
    <row r="5" spans="1:9" ht="12.75" customHeight="1">
      <c r="A5" s="127" t="s">
        <v>20</v>
      </c>
      <c r="B5" s="128"/>
      <c r="C5" s="128"/>
      <c r="D5" s="29"/>
      <c r="E5" s="127" t="s">
        <v>20</v>
      </c>
      <c r="F5" s="128"/>
      <c r="G5" s="128"/>
      <c r="H5"/>
    </row>
    <row r="6" spans="1:9" ht="12.75" customHeight="1">
      <c r="A6" s="127" t="s">
        <v>23</v>
      </c>
      <c r="B6" s="128"/>
      <c r="C6" s="128"/>
      <c r="D6" s="29"/>
      <c r="E6" s="127" t="s">
        <v>24</v>
      </c>
      <c r="F6" s="128"/>
      <c r="G6" s="128"/>
      <c r="H6"/>
    </row>
    <row r="7" spans="1:9" ht="12.75" customHeight="1">
      <c r="A7"/>
      <c r="B7"/>
      <c r="C7"/>
      <c r="D7" s="29"/>
      <c r="E7"/>
      <c r="F7"/>
      <c r="G7"/>
      <c r="H7"/>
    </row>
    <row r="8" spans="1:9" ht="15.45">
      <c r="A8"/>
      <c r="B8"/>
      <c r="C8"/>
      <c r="D8" s="30" t="s">
        <v>25</v>
      </c>
      <c r="E8"/>
      <c r="F8"/>
      <c r="G8"/>
      <c r="H8"/>
    </row>
    <row r="9" spans="1:9" ht="13.5" customHeight="1">
      <c r="A9"/>
      <c r="B9"/>
      <c r="C9"/>
      <c r="D9" s="31" t="s">
        <v>26</v>
      </c>
      <c r="E9"/>
      <c r="F9"/>
      <c r="G9"/>
      <c r="H9"/>
      <c r="I9" s="12"/>
    </row>
    <row r="10" spans="1:9" ht="13.5" customHeight="1">
      <c r="A10"/>
      <c r="B10"/>
      <c r="C10"/>
      <c r="D10" s="32"/>
      <c r="E10"/>
      <c r="F10"/>
      <c r="G10"/>
      <c r="H10"/>
    </row>
    <row r="11" spans="1:9" ht="13.5" customHeight="1">
      <c r="A11" s="130" t="s">
        <v>27</v>
      </c>
      <c r="B11" s="131"/>
      <c r="C11" s="131"/>
      <c r="D11" s="131"/>
      <c r="E11" s="131"/>
      <c r="F11" s="131"/>
      <c r="G11" s="131"/>
      <c r="H11"/>
    </row>
    <row r="12" spans="1:9" ht="13.5" customHeight="1">
      <c r="A12" s="131"/>
      <c r="B12" s="131"/>
      <c r="C12" s="131"/>
      <c r="D12" s="131"/>
      <c r="E12" s="131"/>
      <c r="F12" s="131"/>
      <c r="G12" s="131"/>
      <c r="H12"/>
    </row>
    <row r="13" spans="1:9" ht="13.5" customHeight="1">
      <c r="A13" s="130" t="s">
        <v>28</v>
      </c>
      <c r="B13" s="131"/>
      <c r="C13" s="131"/>
      <c r="D13" s="131"/>
      <c r="E13" s="131"/>
      <c r="F13" s="131"/>
      <c r="G13" s="131"/>
      <c r="H13"/>
    </row>
    <row r="14" spans="1:9" ht="13.5" customHeight="1">
      <c r="A14" s="131"/>
      <c r="B14" s="131"/>
      <c r="C14" s="131"/>
      <c r="D14" s="131"/>
      <c r="E14" s="131"/>
      <c r="F14" s="131"/>
      <c r="G14" s="131"/>
      <c r="H14"/>
    </row>
    <row r="15" spans="1:9" ht="13.5" customHeight="1">
      <c r="A15" s="130" t="s">
        <v>29</v>
      </c>
      <c r="B15" s="131"/>
      <c r="C15" s="131"/>
      <c r="D15" s="131"/>
      <c r="E15" s="131"/>
      <c r="F15" s="131"/>
      <c r="G15" s="131"/>
      <c r="H15"/>
    </row>
    <row r="16" spans="1:9" ht="13.5" customHeight="1">
      <c r="A16" s="131"/>
      <c r="B16" s="131"/>
      <c r="C16" s="131"/>
      <c r="D16" s="131"/>
      <c r="E16" s="131"/>
      <c r="F16" s="131"/>
      <c r="G16" s="131"/>
      <c r="H16"/>
    </row>
    <row r="17" spans="1:16" ht="15" thickBot="1">
      <c r="A17" s="33"/>
      <c r="B17" s="34" t="s">
        <v>30</v>
      </c>
      <c r="C17" s="35"/>
      <c r="D17" s="35"/>
      <c r="E17" s="36" t="s">
        <v>31</v>
      </c>
      <c r="F17" s="37"/>
      <c r="G17" s="35"/>
      <c r="H17" s="38"/>
    </row>
    <row r="18" spans="1:16" ht="12.75" customHeight="1">
      <c r="A18" s="39" t="s">
        <v>32</v>
      </c>
      <c r="B18" s="39" t="s">
        <v>33</v>
      </c>
      <c r="C18" s="39" t="s">
        <v>34</v>
      </c>
      <c r="D18" s="39" t="s">
        <v>35</v>
      </c>
      <c r="E18" s="132" t="s">
        <v>36</v>
      </c>
      <c r="F18" s="134" t="s">
        <v>37</v>
      </c>
      <c r="G18" s="135"/>
      <c r="H18" s="136" t="s">
        <v>17</v>
      </c>
      <c r="I18" s="137"/>
      <c r="J18" s="137"/>
      <c r="K18" s="138"/>
      <c r="L18" s="136" t="s">
        <v>38</v>
      </c>
      <c r="M18" s="137"/>
      <c r="N18" s="137"/>
      <c r="O18" s="142"/>
      <c r="P18" s="129"/>
    </row>
    <row r="19" spans="1:16">
      <c r="A19" s="40" t="s">
        <v>39</v>
      </c>
      <c r="B19" s="40" t="s">
        <v>40</v>
      </c>
      <c r="C19" s="40" t="s">
        <v>41</v>
      </c>
      <c r="D19" s="40" t="s">
        <v>42</v>
      </c>
      <c r="E19" s="133"/>
      <c r="F19" s="41" t="s">
        <v>43</v>
      </c>
      <c r="G19" s="42" t="s">
        <v>44</v>
      </c>
      <c r="H19" s="139"/>
      <c r="I19" s="140"/>
      <c r="J19" s="140"/>
      <c r="K19" s="141"/>
      <c r="L19" s="139"/>
      <c r="M19" s="140"/>
      <c r="N19" s="140"/>
      <c r="O19" s="143"/>
      <c r="P19" s="129"/>
    </row>
    <row r="20" spans="1:16">
      <c r="A20" s="43"/>
      <c r="B20" s="43" t="s">
        <v>45</v>
      </c>
      <c r="C20" s="145" t="s">
        <v>12</v>
      </c>
      <c r="D20" s="146"/>
      <c r="E20" s="146"/>
      <c r="F20" s="146"/>
      <c r="G20" s="146"/>
      <c r="H20" s="44"/>
      <c r="I20" s="45"/>
      <c r="J20" s="45"/>
      <c r="K20" s="46"/>
      <c r="L20" s="47"/>
      <c r="M20" s="48"/>
      <c r="N20" s="48"/>
      <c r="O20" s="49"/>
    </row>
    <row r="21" spans="1:16">
      <c r="A21" s="50"/>
      <c r="B21" s="50"/>
      <c r="C21" s="131"/>
      <c r="D21" s="131"/>
      <c r="E21" s="131"/>
      <c r="F21" s="131"/>
      <c r="G21" s="131"/>
      <c r="H21" s="44"/>
      <c r="I21" s="45"/>
      <c r="J21" s="45"/>
      <c r="K21" s="46"/>
      <c r="L21" s="47"/>
      <c r="M21" s="48"/>
      <c r="N21" s="48"/>
      <c r="O21" s="49"/>
    </row>
    <row r="22" spans="1:16">
      <c r="A22" s="51" t="s">
        <v>45</v>
      </c>
      <c r="B22" s="52" t="s">
        <v>46</v>
      </c>
      <c r="C22" s="53" t="s">
        <v>47</v>
      </c>
      <c r="D22" s="52" t="s">
        <v>48</v>
      </c>
      <c r="E22" s="54">
        <v>15</v>
      </c>
      <c r="F22" s="55">
        <v>98.84</v>
      </c>
      <c r="G22" s="56">
        <v>1482.6</v>
      </c>
      <c r="H22" s="57"/>
      <c r="I22" s="58"/>
      <c r="J22" s="45"/>
      <c r="K22" s="46"/>
      <c r="L22" s="47"/>
      <c r="M22" s="48"/>
      <c r="N22" s="48"/>
      <c r="O22" s="49"/>
    </row>
    <row r="23" spans="1:16" ht="34.75">
      <c r="A23" s="51" t="s">
        <v>49</v>
      </c>
      <c r="B23" s="52" t="s">
        <v>50</v>
      </c>
      <c r="C23" s="53" t="s">
        <v>51</v>
      </c>
      <c r="D23" s="52" t="s">
        <v>52</v>
      </c>
      <c r="E23" s="54">
        <v>33</v>
      </c>
      <c r="F23" s="55">
        <v>40</v>
      </c>
      <c r="G23" s="56">
        <v>1320</v>
      </c>
      <c r="H23" s="57"/>
      <c r="I23" s="58"/>
      <c r="J23" s="45"/>
      <c r="K23" s="46"/>
      <c r="L23" s="47"/>
      <c r="M23" s="48"/>
      <c r="N23" s="48"/>
      <c r="O23" s="49"/>
    </row>
    <row r="24" spans="1:16">
      <c r="A24" s="50"/>
      <c r="B24" s="50"/>
      <c r="C24" s="147" t="s">
        <v>53</v>
      </c>
      <c r="D24" s="148"/>
      <c r="E24" s="148"/>
      <c r="F24" s="59"/>
      <c r="G24" s="56">
        <v>2802.6</v>
      </c>
      <c r="H24" s="44"/>
      <c r="I24" s="45"/>
      <c r="J24" s="45"/>
      <c r="K24" s="46"/>
      <c r="L24" s="47"/>
      <c r="M24" s="48"/>
      <c r="N24" s="48"/>
      <c r="O24" s="49"/>
    </row>
    <row r="25" spans="1:16">
      <c r="A25" s="43"/>
      <c r="B25" s="43" t="s">
        <v>49</v>
      </c>
      <c r="C25" s="149" t="s">
        <v>13</v>
      </c>
      <c r="D25" s="131"/>
      <c r="E25" s="131"/>
      <c r="F25" s="131"/>
      <c r="G25" s="131"/>
      <c r="H25" s="44"/>
      <c r="I25" s="45"/>
      <c r="J25" s="45"/>
      <c r="K25" s="46"/>
      <c r="L25" s="47"/>
      <c r="M25" s="48"/>
      <c r="N25" s="48"/>
      <c r="O25" s="49"/>
    </row>
    <row r="26" spans="1:16">
      <c r="A26" s="50"/>
      <c r="B26" s="50"/>
      <c r="C26" s="131"/>
      <c r="D26" s="131"/>
      <c r="E26" s="131"/>
      <c r="F26" s="131"/>
      <c r="G26" s="131"/>
      <c r="H26" s="44"/>
      <c r="I26" s="60"/>
      <c r="J26" s="60"/>
      <c r="K26" s="61"/>
      <c r="L26" s="47"/>
      <c r="M26" s="48"/>
      <c r="N26" s="48"/>
      <c r="O26" s="49"/>
    </row>
    <row r="27" spans="1:16" ht="23.15">
      <c r="A27" s="51" t="s">
        <v>45</v>
      </c>
      <c r="B27" s="52" t="s">
        <v>54</v>
      </c>
      <c r="C27" s="53" t="s">
        <v>55</v>
      </c>
      <c r="D27" s="52" t="s">
        <v>56</v>
      </c>
      <c r="E27" s="54">
        <v>25</v>
      </c>
      <c r="F27" s="55">
        <v>28.3</v>
      </c>
      <c r="G27" s="56">
        <v>707.5</v>
      </c>
      <c r="H27" s="44"/>
      <c r="I27" s="62"/>
      <c r="J27" s="63"/>
      <c r="K27" s="64"/>
      <c r="L27" s="65"/>
      <c r="M27" s="66"/>
      <c r="N27" s="48"/>
      <c r="O27" s="49"/>
    </row>
    <row r="28" spans="1:16" ht="23.15">
      <c r="A28" s="51" t="s">
        <v>49</v>
      </c>
      <c r="B28" s="52" t="s">
        <v>57</v>
      </c>
      <c r="C28" s="53" t="s">
        <v>58</v>
      </c>
      <c r="D28" s="52" t="s">
        <v>59</v>
      </c>
      <c r="E28" s="54">
        <v>1.26</v>
      </c>
      <c r="F28" s="55">
        <v>1712.93</v>
      </c>
      <c r="G28" s="56">
        <v>2158.29</v>
      </c>
      <c r="H28" s="44"/>
      <c r="I28" s="62"/>
      <c r="J28" s="63"/>
      <c r="K28" s="64"/>
      <c r="L28" s="65"/>
      <c r="M28" s="66"/>
      <c r="N28" s="48"/>
      <c r="O28" s="49"/>
    </row>
    <row r="29" spans="1:16" ht="23.15">
      <c r="A29" s="51" t="s">
        <v>60</v>
      </c>
      <c r="B29" s="52" t="s">
        <v>61</v>
      </c>
      <c r="C29" s="53" t="s">
        <v>62</v>
      </c>
      <c r="D29" s="52" t="s">
        <v>63</v>
      </c>
      <c r="E29" s="54">
        <v>15.2</v>
      </c>
      <c r="F29" s="55">
        <v>40.35</v>
      </c>
      <c r="G29" s="56">
        <v>613.32000000000005</v>
      </c>
      <c r="H29" s="44"/>
      <c r="I29" s="62"/>
      <c r="J29" s="63"/>
      <c r="K29" s="64"/>
      <c r="L29" s="65"/>
      <c r="M29" s="66"/>
      <c r="N29" s="48"/>
      <c r="O29" s="49"/>
    </row>
    <row r="30" spans="1:16">
      <c r="A30" s="50"/>
      <c r="B30" s="50"/>
      <c r="C30" s="147" t="s">
        <v>64</v>
      </c>
      <c r="D30" s="148"/>
      <c r="E30" s="148"/>
      <c r="F30" s="59"/>
      <c r="G30" s="56">
        <v>3479.11</v>
      </c>
      <c r="H30" s="44"/>
      <c r="I30" s="60"/>
      <c r="J30" s="60"/>
      <c r="K30" s="61"/>
      <c r="L30" s="47"/>
      <c r="M30" s="48"/>
      <c r="N30" s="48"/>
      <c r="O30" s="49"/>
    </row>
    <row r="31" spans="1:16">
      <c r="A31" s="43"/>
      <c r="B31" s="43" t="s">
        <v>60</v>
      </c>
      <c r="C31" s="149" t="s">
        <v>14</v>
      </c>
      <c r="D31" s="131"/>
      <c r="E31" s="131"/>
      <c r="F31" s="131"/>
      <c r="G31" s="131"/>
      <c r="H31" s="44"/>
      <c r="I31" s="60"/>
      <c r="J31" s="60"/>
      <c r="K31" s="61"/>
      <c r="L31" s="47"/>
      <c r="M31" s="48"/>
      <c r="N31" s="48"/>
      <c r="O31" s="49"/>
    </row>
    <row r="32" spans="1:16">
      <c r="A32" s="50"/>
      <c r="B32" s="50"/>
      <c r="C32" s="131"/>
      <c r="D32" s="131"/>
      <c r="E32" s="131"/>
      <c r="F32" s="131"/>
      <c r="G32" s="131"/>
      <c r="H32" s="44"/>
      <c r="I32" s="60"/>
      <c r="J32" s="60"/>
      <c r="K32" s="61"/>
      <c r="L32" s="47"/>
      <c r="M32" s="48"/>
      <c r="N32" s="48"/>
      <c r="O32" s="49"/>
    </row>
    <row r="33" spans="1:15" ht="23.15">
      <c r="A33" s="51" t="s">
        <v>45</v>
      </c>
      <c r="B33" s="52" t="s">
        <v>65</v>
      </c>
      <c r="C33" s="53" t="s">
        <v>66</v>
      </c>
      <c r="D33" s="52" t="s">
        <v>67</v>
      </c>
      <c r="E33" s="54">
        <v>0.15</v>
      </c>
      <c r="F33" s="55">
        <v>2466.44</v>
      </c>
      <c r="G33" s="56">
        <v>369.97</v>
      </c>
      <c r="H33" s="44"/>
      <c r="I33" s="62"/>
      <c r="J33" s="60"/>
      <c r="K33" s="61"/>
      <c r="L33" s="47"/>
      <c r="M33" s="48"/>
      <c r="N33" s="66"/>
      <c r="O33" s="67"/>
    </row>
    <row r="34" spans="1:15" ht="23.15">
      <c r="A34" s="51" t="s">
        <v>49</v>
      </c>
      <c r="B34" s="52" t="s">
        <v>68</v>
      </c>
      <c r="C34" s="53" t="s">
        <v>69</v>
      </c>
      <c r="D34" s="52" t="s">
        <v>67</v>
      </c>
      <c r="E34" s="54">
        <v>0.15</v>
      </c>
      <c r="F34" s="55">
        <v>359.4</v>
      </c>
      <c r="G34" s="56">
        <v>53.91</v>
      </c>
      <c r="H34" s="44"/>
      <c r="I34" s="62"/>
      <c r="J34" s="60"/>
      <c r="K34" s="61"/>
      <c r="L34" s="47"/>
      <c r="M34" s="48"/>
      <c r="N34" s="66"/>
      <c r="O34" s="67"/>
    </row>
    <row r="35" spans="1:15">
      <c r="A35" s="51" t="s">
        <v>60</v>
      </c>
      <c r="B35" s="52" t="s">
        <v>70</v>
      </c>
      <c r="C35" s="53" t="s">
        <v>71</v>
      </c>
      <c r="D35" s="52" t="s">
        <v>52</v>
      </c>
      <c r="E35" s="54">
        <v>0.75600000000000001</v>
      </c>
      <c r="F35" s="55">
        <v>2099.35</v>
      </c>
      <c r="G35" s="56">
        <v>1587.11</v>
      </c>
      <c r="H35" s="44"/>
      <c r="I35" s="62"/>
      <c r="J35" s="60"/>
      <c r="K35" s="61"/>
      <c r="L35" s="47"/>
      <c r="M35" s="48"/>
      <c r="N35" s="66"/>
      <c r="O35" s="67"/>
    </row>
    <row r="36" spans="1:15" ht="35.15" thickBot="1">
      <c r="A36" s="51" t="s">
        <v>72</v>
      </c>
      <c r="B36" s="52" t="s">
        <v>73</v>
      </c>
      <c r="C36" s="53" t="s">
        <v>74</v>
      </c>
      <c r="D36" s="52" t="s">
        <v>59</v>
      </c>
      <c r="E36" s="54">
        <v>0.75</v>
      </c>
      <c r="F36" s="55">
        <v>2345.13</v>
      </c>
      <c r="G36" s="56">
        <v>1758.85</v>
      </c>
      <c r="H36" s="68"/>
      <c r="I36" s="69"/>
      <c r="J36" s="70"/>
      <c r="K36" s="71"/>
      <c r="L36" s="72"/>
      <c r="M36" s="18"/>
      <c r="N36" s="73"/>
      <c r="O36" s="74"/>
    </row>
    <row r="37" spans="1:15">
      <c r="A37" s="50"/>
      <c r="B37" s="50"/>
      <c r="C37" s="147" t="s">
        <v>75</v>
      </c>
      <c r="D37" s="148"/>
      <c r="E37" s="148"/>
      <c r="F37" s="59"/>
      <c r="G37" s="56">
        <v>3769.84</v>
      </c>
      <c r="H37" s="75"/>
      <c r="I37" s="76"/>
      <c r="J37" s="76"/>
      <c r="K37" s="76"/>
    </row>
    <row r="38" spans="1:15">
      <c r="A38" s="50"/>
      <c r="B38" s="50"/>
      <c r="C38" s="147" t="s">
        <v>76</v>
      </c>
      <c r="D38" s="148"/>
      <c r="E38" s="148"/>
      <c r="F38" s="59"/>
      <c r="G38" s="56">
        <v>10051.549999999999</v>
      </c>
      <c r="H38" s="75"/>
      <c r="I38" s="76"/>
      <c r="J38" s="76"/>
      <c r="K38" s="76"/>
    </row>
    <row r="39" spans="1:15">
      <c r="A39" s="50"/>
      <c r="B39" s="50"/>
      <c r="C39" s="150" t="s">
        <v>77</v>
      </c>
      <c r="D39" s="151"/>
      <c r="E39" s="151"/>
      <c r="F39" s="59"/>
      <c r="G39" s="56">
        <v>2110.83</v>
      </c>
      <c r="H39" s="75"/>
      <c r="I39" s="76"/>
      <c r="J39" s="76"/>
      <c r="K39" s="76"/>
    </row>
    <row r="40" spans="1:15">
      <c r="A40" s="50"/>
      <c r="B40" s="50"/>
      <c r="C40" s="147" t="s">
        <v>78</v>
      </c>
      <c r="D40" s="148"/>
      <c r="E40" s="148"/>
      <c r="F40" s="59"/>
      <c r="G40" s="56">
        <v>12162.38</v>
      </c>
      <c r="H40" s="75"/>
      <c r="I40" s="76"/>
      <c r="J40" s="76"/>
      <c r="K40" s="76"/>
    </row>
    <row r="41" spans="1:15">
      <c r="A41" s="50"/>
      <c r="B41" s="50"/>
      <c r="C41" s="77"/>
      <c r="D41" s="77"/>
      <c r="E41" s="78"/>
      <c r="F41" s="79"/>
      <c r="G41" s="75"/>
      <c r="H41" s="75"/>
      <c r="I41" s="76"/>
      <c r="J41" s="76"/>
      <c r="K41" s="76"/>
    </row>
    <row r="42" spans="1:15">
      <c r="A42" s="50"/>
      <c r="B42" s="50"/>
      <c r="C42" s="77"/>
      <c r="D42" s="77"/>
      <c r="E42" s="78"/>
      <c r="F42" s="79"/>
      <c r="G42" s="75"/>
      <c r="H42" s="75"/>
      <c r="I42" s="76"/>
      <c r="J42" s="76"/>
      <c r="K42" s="76"/>
    </row>
    <row r="43" spans="1:15">
      <c r="A43" s="50"/>
      <c r="B43" s="144" t="s">
        <v>79</v>
      </c>
      <c r="C43" s="144"/>
      <c r="D43" s="144"/>
      <c r="E43" s="144"/>
      <c r="F43" s="144"/>
      <c r="G43" s="144"/>
      <c r="H43" s="75"/>
      <c r="I43" s="76"/>
      <c r="J43" s="76"/>
      <c r="K43" s="76"/>
    </row>
    <row r="44" spans="1:15">
      <c r="A44" s="50"/>
      <c r="B44" s="144" t="s">
        <v>80</v>
      </c>
      <c r="C44" s="144"/>
      <c r="D44" s="144"/>
      <c r="E44" s="144"/>
      <c r="F44" s="144"/>
      <c r="G44" s="144"/>
      <c r="H44" s="75"/>
      <c r="I44" s="76"/>
      <c r="J44" s="76"/>
      <c r="K44" s="76"/>
    </row>
    <row r="45" spans="1:15">
      <c r="A45" s="50"/>
      <c r="B45" s="50"/>
      <c r="C45" s="77"/>
      <c r="D45" s="77"/>
      <c r="E45" s="78"/>
      <c r="F45" s="79"/>
      <c r="G45" s="75"/>
      <c r="H45" s="75"/>
      <c r="I45" s="76"/>
      <c r="J45" s="76"/>
      <c r="K45" s="76"/>
    </row>
    <row r="46" spans="1:15">
      <c r="A46" s="50"/>
      <c r="B46" s="144" t="s">
        <v>81</v>
      </c>
      <c r="C46" s="144"/>
      <c r="D46" s="144"/>
      <c r="E46" s="144"/>
      <c r="F46" s="144"/>
      <c r="G46" s="144"/>
      <c r="H46" s="75"/>
      <c r="I46" s="76"/>
      <c r="J46" s="76"/>
      <c r="K46" s="76"/>
    </row>
    <row r="47" spans="1:15">
      <c r="A47" s="50"/>
      <c r="B47" s="144" t="s">
        <v>81</v>
      </c>
      <c r="C47" s="144"/>
      <c r="D47" s="144"/>
      <c r="E47" s="144"/>
      <c r="F47" s="144"/>
      <c r="G47" s="144"/>
      <c r="H47" s="75"/>
      <c r="I47" s="76"/>
      <c r="J47" s="76"/>
      <c r="K47" s="76"/>
    </row>
    <row r="48" spans="1:15">
      <c r="A48" s="50"/>
      <c r="B48" s="144" t="s">
        <v>81</v>
      </c>
      <c r="C48" s="144"/>
      <c r="D48" s="144"/>
      <c r="E48" s="144"/>
      <c r="F48" s="144"/>
      <c r="G48" s="144"/>
      <c r="H48" s="75"/>
      <c r="I48" s="76"/>
      <c r="J48" s="76"/>
      <c r="K48" s="76"/>
    </row>
    <row r="49" spans="1:11">
      <c r="A49" s="50"/>
      <c r="B49" s="144" t="s">
        <v>81</v>
      </c>
      <c r="C49" s="144"/>
      <c r="D49" s="144"/>
      <c r="E49" s="144"/>
      <c r="F49" s="144"/>
      <c r="G49" s="144"/>
      <c r="H49" s="75"/>
      <c r="I49" s="76"/>
      <c r="J49" s="76"/>
      <c r="K49" s="76"/>
    </row>
    <row r="50" spans="1:11">
      <c r="A50" s="50"/>
      <c r="B50" s="144" t="s">
        <v>81</v>
      </c>
      <c r="C50" s="144"/>
      <c r="D50" s="144"/>
      <c r="E50" s="144"/>
      <c r="F50" s="144"/>
      <c r="G50" s="144"/>
      <c r="H50" s="75"/>
      <c r="I50" s="76"/>
      <c r="J50" s="76"/>
      <c r="K50" s="76"/>
    </row>
    <row r="51" spans="1:11">
      <c r="A51" s="50"/>
      <c r="B51" s="144" t="s">
        <v>81</v>
      </c>
      <c r="C51" s="144"/>
      <c r="D51" s="144"/>
      <c r="E51" s="144"/>
      <c r="F51" s="144"/>
      <c r="G51" s="144"/>
      <c r="H51" s="75"/>
      <c r="I51" s="76"/>
      <c r="J51" s="76"/>
      <c r="K51" s="76"/>
    </row>
    <row r="52" spans="1:11">
      <c r="A52" s="50"/>
      <c r="B52" s="144" t="s">
        <v>81</v>
      </c>
      <c r="C52" s="144"/>
      <c r="D52" s="144"/>
      <c r="E52" s="144"/>
      <c r="F52" s="144"/>
      <c r="G52" s="144"/>
      <c r="H52" s="75"/>
      <c r="I52" s="76"/>
      <c r="J52" s="76"/>
      <c r="K52" s="76"/>
    </row>
    <row r="53" spans="1:11">
      <c r="A53" s="50"/>
      <c r="B53" s="144" t="s">
        <v>81</v>
      </c>
      <c r="C53" s="144"/>
      <c r="D53" s="144"/>
      <c r="E53" s="144"/>
      <c r="F53" s="144"/>
      <c r="G53" s="144"/>
      <c r="H53" s="75"/>
      <c r="I53" s="76"/>
      <c r="J53" s="76"/>
      <c r="K53" s="76"/>
    </row>
    <row r="54" spans="1:11">
      <c r="A54" s="50"/>
      <c r="B54" s="144" t="s">
        <v>81</v>
      </c>
      <c r="C54" s="144"/>
      <c r="D54" s="144"/>
      <c r="E54" s="144"/>
      <c r="F54" s="144"/>
      <c r="G54" s="144"/>
      <c r="H54" s="75"/>
      <c r="I54" s="76"/>
      <c r="J54" s="76"/>
      <c r="K54" s="76"/>
    </row>
    <row r="55" spans="1:11">
      <c r="A55" s="50"/>
      <c r="B55" s="144" t="s">
        <v>81</v>
      </c>
      <c r="C55" s="144"/>
      <c r="D55" s="144"/>
      <c r="E55" s="144"/>
      <c r="F55" s="144"/>
      <c r="G55" s="144"/>
      <c r="H55" s="75"/>
      <c r="I55" s="76"/>
      <c r="J55" s="76"/>
      <c r="K55" s="76"/>
    </row>
    <row r="56" spans="1:11">
      <c r="A56" s="50"/>
      <c r="B56" s="50"/>
      <c r="C56" s="77"/>
      <c r="D56" s="77"/>
      <c r="E56" s="78"/>
      <c r="F56" s="79"/>
      <c r="G56" s="75"/>
      <c r="H56" s="75"/>
      <c r="I56" s="76"/>
      <c r="J56" s="76"/>
      <c r="K56" s="76"/>
    </row>
    <row r="57" spans="1:11">
      <c r="A57" s="50"/>
      <c r="B57" s="50"/>
      <c r="C57" s="77"/>
      <c r="D57" s="77"/>
      <c r="E57" s="78"/>
      <c r="F57" s="79"/>
      <c r="G57" s="75"/>
      <c r="H57" s="75"/>
      <c r="I57" s="76"/>
      <c r="J57" s="76"/>
      <c r="K57" s="76"/>
    </row>
    <row r="58" spans="1:11">
      <c r="A58" s="50"/>
      <c r="B58" s="50"/>
      <c r="C58" s="77"/>
      <c r="D58" s="77"/>
      <c r="E58" s="78"/>
      <c r="F58" s="79"/>
      <c r="G58" s="75"/>
      <c r="H58" s="75"/>
      <c r="I58" s="76"/>
      <c r="J58" s="76"/>
      <c r="K58" s="76"/>
    </row>
    <row r="59" spans="1:11">
      <c r="A59" s="50"/>
      <c r="B59" s="50"/>
      <c r="C59" s="77"/>
      <c r="D59" s="77"/>
      <c r="E59" s="78"/>
      <c r="F59" s="79"/>
      <c r="G59" s="75"/>
      <c r="H59" s="75"/>
      <c r="I59" s="76"/>
      <c r="J59" s="76"/>
      <c r="K59" s="76"/>
    </row>
    <row r="60" spans="1:11">
      <c r="A60" s="50"/>
      <c r="B60" s="50"/>
      <c r="C60" s="77"/>
      <c r="D60" s="77"/>
      <c r="E60" s="78"/>
      <c r="F60" s="79"/>
      <c r="G60" s="75"/>
      <c r="H60" s="75"/>
      <c r="I60" s="76"/>
      <c r="J60" s="76"/>
      <c r="K60" s="76"/>
    </row>
    <row r="61" spans="1:11">
      <c r="A61" s="50"/>
      <c r="B61" s="50"/>
      <c r="C61" s="77"/>
      <c r="D61" s="77"/>
      <c r="E61" s="78"/>
      <c r="F61" s="79"/>
      <c r="G61" s="75"/>
      <c r="H61" s="75"/>
      <c r="I61" s="76"/>
      <c r="J61" s="76"/>
      <c r="K61" s="76"/>
    </row>
    <row r="62" spans="1:11">
      <c r="A62" s="50"/>
      <c r="B62" s="50"/>
      <c r="C62" s="77"/>
      <c r="D62" s="77"/>
      <c r="E62" s="78"/>
      <c r="F62" s="79"/>
      <c r="G62" s="75"/>
      <c r="H62" s="75"/>
      <c r="I62" s="76"/>
      <c r="J62" s="76"/>
      <c r="K62" s="76"/>
    </row>
    <row r="63" spans="1:11">
      <c r="A63" s="50"/>
      <c r="B63" s="50"/>
      <c r="C63" s="77"/>
      <c r="D63" s="77"/>
      <c r="E63" s="78"/>
      <c r="F63" s="79"/>
      <c r="G63" s="75"/>
      <c r="H63" s="75"/>
      <c r="I63" s="76"/>
      <c r="J63" s="76"/>
      <c r="K63" s="76"/>
    </row>
    <row r="64" spans="1:11">
      <c r="A64" s="50"/>
      <c r="B64" s="50"/>
      <c r="C64" s="77"/>
      <c r="D64" s="77"/>
      <c r="E64" s="78"/>
      <c r="F64" s="79"/>
      <c r="G64" s="75"/>
      <c r="H64" s="75"/>
      <c r="I64" s="76"/>
      <c r="J64" s="76"/>
      <c r="K64" s="76"/>
    </row>
    <row r="65" spans="1:11">
      <c r="A65" s="50"/>
      <c r="B65" s="50"/>
      <c r="C65" s="77"/>
      <c r="D65" s="77"/>
      <c r="E65" s="78"/>
      <c r="F65" s="79"/>
      <c r="G65" s="75"/>
      <c r="H65" s="75"/>
      <c r="I65" s="76"/>
      <c r="J65" s="76"/>
      <c r="K65" s="76"/>
    </row>
    <row r="66" spans="1:11">
      <c r="A66" s="50"/>
      <c r="B66" s="50"/>
      <c r="C66" s="77"/>
      <c r="D66" s="77"/>
      <c r="E66" s="78"/>
      <c r="F66" s="79"/>
      <c r="G66" s="75"/>
      <c r="H66" s="75"/>
      <c r="I66" s="76"/>
      <c r="J66" s="76"/>
      <c r="K66" s="76"/>
    </row>
    <row r="67" spans="1:11">
      <c r="A67" s="50"/>
      <c r="B67" s="50"/>
      <c r="C67" s="77"/>
      <c r="D67" s="77"/>
      <c r="E67" s="78"/>
      <c r="F67" s="79"/>
      <c r="G67" s="75"/>
      <c r="H67" s="75"/>
      <c r="I67" s="76"/>
      <c r="J67" s="76"/>
      <c r="K67" s="76"/>
    </row>
    <row r="68" spans="1:11">
      <c r="A68" s="50"/>
      <c r="B68" s="50"/>
      <c r="C68" s="77"/>
      <c r="D68" s="77"/>
      <c r="E68" s="78"/>
      <c r="F68" s="79"/>
      <c r="G68" s="75"/>
      <c r="H68" s="75"/>
      <c r="I68" s="76"/>
      <c r="J68" s="76"/>
      <c r="K68" s="76"/>
    </row>
    <row r="69" spans="1:11">
      <c r="A69" s="50"/>
      <c r="B69" s="50"/>
      <c r="C69" s="77"/>
      <c r="D69" s="77"/>
      <c r="E69" s="78"/>
      <c r="F69" s="79"/>
      <c r="G69" s="75"/>
      <c r="H69" s="75"/>
      <c r="I69" s="76"/>
      <c r="J69" s="76"/>
      <c r="K69" s="76"/>
    </row>
    <row r="70" spans="1:11">
      <c r="A70" s="50"/>
      <c r="B70" s="50"/>
      <c r="C70" s="77"/>
      <c r="D70" s="77"/>
      <c r="E70" s="78"/>
      <c r="F70" s="79"/>
      <c r="G70" s="75"/>
      <c r="H70" s="75"/>
      <c r="I70" s="76"/>
      <c r="J70" s="76"/>
      <c r="K70" s="76"/>
    </row>
    <row r="71" spans="1:11">
      <c r="A71" s="50"/>
      <c r="B71" s="50"/>
      <c r="C71" s="77"/>
      <c r="D71" s="77"/>
      <c r="E71" s="78"/>
      <c r="F71" s="79"/>
      <c r="G71" s="75"/>
      <c r="H71" s="75"/>
      <c r="I71" s="76"/>
      <c r="J71" s="76"/>
      <c r="K71" s="76"/>
    </row>
    <row r="72" spans="1:11">
      <c r="A72" s="50"/>
      <c r="B72" s="50"/>
      <c r="C72" s="77"/>
      <c r="D72" s="77"/>
      <c r="E72" s="78"/>
      <c r="F72" s="79"/>
      <c r="G72" s="75"/>
      <c r="H72" s="75"/>
      <c r="I72" s="76"/>
      <c r="J72" s="76"/>
      <c r="K72" s="76"/>
    </row>
    <row r="73" spans="1:11">
      <c r="A73" s="50"/>
      <c r="B73" s="50"/>
      <c r="C73" s="77"/>
      <c r="D73" s="77"/>
      <c r="E73" s="78"/>
      <c r="F73" s="79"/>
      <c r="G73" s="75"/>
      <c r="H73" s="75"/>
      <c r="I73" s="76"/>
      <c r="J73" s="76"/>
      <c r="K73" s="76"/>
    </row>
    <row r="74" spans="1:11">
      <c r="A74" s="50"/>
      <c r="B74" s="50"/>
      <c r="C74" s="77"/>
      <c r="D74" s="77"/>
      <c r="E74" s="78"/>
      <c r="F74" s="79"/>
      <c r="G74" s="75"/>
      <c r="H74" s="75"/>
      <c r="I74" s="76"/>
      <c r="J74" s="76"/>
      <c r="K74" s="76"/>
    </row>
    <row r="75" spans="1:11">
      <c r="A75" s="50"/>
      <c r="B75" s="50"/>
      <c r="C75" s="77"/>
      <c r="D75" s="77"/>
      <c r="E75" s="78"/>
      <c r="F75" s="79"/>
      <c r="G75" s="75"/>
      <c r="H75" s="75"/>
      <c r="I75" s="76"/>
      <c r="J75" s="76"/>
      <c r="K75" s="76"/>
    </row>
    <row r="76" spans="1:11">
      <c r="A76" s="50"/>
      <c r="B76" s="50"/>
      <c r="C76" s="77"/>
      <c r="D76" s="77"/>
      <c r="E76" s="78"/>
      <c r="F76" s="79"/>
      <c r="G76" s="75"/>
      <c r="H76" s="75"/>
      <c r="I76" s="76"/>
      <c r="J76" s="76"/>
      <c r="K76" s="76"/>
    </row>
    <row r="77" spans="1:11">
      <c r="A77" s="50"/>
      <c r="B77" s="50"/>
      <c r="C77" s="77"/>
      <c r="D77" s="77"/>
      <c r="E77" s="78"/>
      <c r="F77" s="79"/>
      <c r="G77" s="75"/>
      <c r="H77" s="75"/>
      <c r="I77" s="76"/>
      <c r="J77" s="76"/>
      <c r="K77" s="76"/>
    </row>
    <row r="78" spans="1:11">
      <c r="A78" s="50"/>
      <c r="B78" s="50"/>
      <c r="C78" s="77"/>
      <c r="D78" s="77"/>
      <c r="E78" s="78"/>
      <c r="F78" s="79"/>
      <c r="G78" s="75"/>
      <c r="H78" s="75"/>
      <c r="I78" s="76"/>
      <c r="J78" s="76"/>
      <c r="K78" s="76"/>
    </row>
    <row r="79" spans="1:11">
      <c r="A79" s="50"/>
      <c r="B79" s="50"/>
      <c r="C79" s="77"/>
      <c r="D79" s="77"/>
      <c r="E79" s="78"/>
      <c r="F79" s="79"/>
      <c r="G79" s="75"/>
      <c r="H79" s="75"/>
      <c r="I79" s="76"/>
      <c r="J79" s="76"/>
      <c r="K79" s="76"/>
    </row>
    <row r="80" spans="1:11">
      <c r="A80" s="50"/>
      <c r="B80" s="50"/>
      <c r="C80" s="77"/>
      <c r="D80" s="77"/>
      <c r="E80" s="78"/>
      <c r="F80" s="79"/>
      <c r="G80" s="75"/>
      <c r="H80" s="75"/>
      <c r="I80" s="76"/>
      <c r="J80" s="76"/>
      <c r="K80" s="76"/>
    </row>
    <row r="81" spans="1:11">
      <c r="A81" s="50"/>
      <c r="B81" s="50"/>
      <c r="C81" s="77"/>
      <c r="D81" s="77"/>
      <c r="E81" s="78"/>
      <c r="F81" s="79"/>
      <c r="G81" s="75"/>
      <c r="H81" s="75"/>
      <c r="I81" s="76"/>
      <c r="J81" s="76"/>
      <c r="K81" s="76"/>
    </row>
    <row r="82" spans="1:11">
      <c r="A82" s="50"/>
      <c r="B82" s="50"/>
      <c r="C82" s="77"/>
      <c r="D82" s="77"/>
      <c r="E82" s="78"/>
      <c r="F82" s="79"/>
      <c r="G82" s="75"/>
      <c r="H82" s="75"/>
      <c r="I82" s="76"/>
      <c r="J82" s="76"/>
      <c r="K82" s="76"/>
    </row>
    <row r="83" spans="1:11">
      <c r="A83" s="50"/>
      <c r="B83" s="50"/>
      <c r="C83" s="77"/>
      <c r="D83" s="77"/>
      <c r="E83" s="78"/>
      <c r="F83" s="79"/>
      <c r="G83" s="75"/>
      <c r="H83" s="75"/>
      <c r="I83" s="76"/>
      <c r="J83" s="76"/>
      <c r="K83" s="76"/>
    </row>
    <row r="84" spans="1:11">
      <c r="A84" s="50"/>
      <c r="B84" s="50"/>
      <c r="C84" s="77"/>
      <c r="D84" s="77"/>
      <c r="E84" s="78"/>
      <c r="F84" s="79"/>
      <c r="G84" s="75"/>
      <c r="H84" s="75"/>
      <c r="I84" s="76"/>
      <c r="J84" s="76"/>
      <c r="K84" s="76"/>
    </row>
    <row r="85" spans="1:11">
      <c r="A85" s="50"/>
      <c r="B85" s="50"/>
      <c r="C85" s="77"/>
      <c r="D85" s="77"/>
      <c r="E85" s="78"/>
      <c r="F85" s="79"/>
      <c r="G85" s="75"/>
      <c r="H85" s="75"/>
      <c r="I85" s="76"/>
      <c r="J85" s="76"/>
      <c r="K85" s="76"/>
    </row>
    <row r="86" spans="1:11">
      <c r="A86" s="50"/>
      <c r="B86" s="50"/>
      <c r="C86" s="77"/>
      <c r="D86" s="77"/>
      <c r="E86" s="78"/>
      <c r="F86" s="79"/>
      <c r="G86" s="75"/>
      <c r="H86" s="75"/>
      <c r="I86" s="12"/>
      <c r="J86" s="12"/>
      <c r="K86" s="12"/>
    </row>
    <row r="87" spans="1:11">
      <c r="A87" s="50"/>
      <c r="B87" s="50"/>
      <c r="C87" s="77"/>
      <c r="D87" s="77"/>
      <c r="E87" s="78"/>
      <c r="F87" s="79"/>
      <c r="G87" s="75"/>
      <c r="H87" s="75"/>
      <c r="I87" s="12"/>
      <c r="J87" s="12"/>
      <c r="K87" s="12"/>
    </row>
    <row r="88" spans="1:11">
      <c r="A88" s="50"/>
      <c r="B88" s="50"/>
      <c r="C88" s="77"/>
      <c r="D88" s="77"/>
      <c r="E88" s="78"/>
      <c r="F88" s="79"/>
      <c r="G88" s="75"/>
      <c r="H88" s="75"/>
      <c r="I88" s="12"/>
      <c r="J88" s="12"/>
      <c r="K88" s="12"/>
    </row>
    <row r="89" spans="1:11">
      <c r="A89" s="50"/>
      <c r="B89" s="50"/>
      <c r="C89" s="77"/>
      <c r="D89" s="77"/>
      <c r="E89" s="78"/>
      <c r="F89" s="79"/>
      <c r="G89" s="75"/>
      <c r="H89" s="75"/>
      <c r="I89" s="12"/>
      <c r="J89" s="12"/>
      <c r="K89" s="12"/>
    </row>
    <row r="90" spans="1:11">
      <c r="A90" s="50"/>
      <c r="B90" s="50"/>
      <c r="C90" s="77"/>
      <c r="D90" s="77"/>
      <c r="E90" s="78"/>
      <c r="F90" s="79"/>
      <c r="G90" s="75"/>
      <c r="H90" s="75"/>
      <c r="I90" s="12"/>
      <c r="J90" s="12"/>
      <c r="K90" s="12"/>
    </row>
    <row r="91" spans="1:11">
      <c r="A91" s="50"/>
      <c r="B91" s="50"/>
      <c r="C91" s="77"/>
      <c r="D91" s="77"/>
      <c r="E91" s="78"/>
      <c r="F91" s="79"/>
      <c r="G91" s="75"/>
      <c r="H91" s="75"/>
      <c r="I91" s="12"/>
      <c r="J91" s="12"/>
      <c r="K91" s="12"/>
    </row>
    <row r="92" spans="1:11">
      <c r="A92" s="50"/>
      <c r="B92" s="50"/>
      <c r="C92" s="77"/>
      <c r="D92" s="77"/>
      <c r="E92" s="78"/>
      <c r="F92" s="79"/>
      <c r="G92" s="75"/>
      <c r="H92" s="75"/>
      <c r="I92" s="12"/>
      <c r="J92" s="12"/>
      <c r="K92" s="12"/>
    </row>
    <row r="93" spans="1:11">
      <c r="A93" s="50"/>
      <c r="B93" s="50"/>
      <c r="C93" s="77"/>
      <c r="D93" s="77"/>
      <c r="E93" s="78"/>
      <c r="F93" s="79"/>
      <c r="G93" s="75"/>
      <c r="H93" s="75"/>
      <c r="I93" s="12"/>
      <c r="J93" s="12"/>
      <c r="K93" s="12"/>
    </row>
    <row r="94" spans="1:11">
      <c r="A94" s="50"/>
      <c r="B94" s="50"/>
      <c r="C94" s="77"/>
      <c r="D94" s="77"/>
      <c r="E94" s="78"/>
      <c r="F94" s="79"/>
      <c r="G94" s="75"/>
      <c r="H94" s="75"/>
      <c r="I94" s="12"/>
      <c r="J94" s="12"/>
      <c r="K94" s="12"/>
    </row>
    <row r="95" spans="1:11">
      <c r="A95" s="50"/>
      <c r="B95" s="50"/>
      <c r="C95" s="77"/>
      <c r="D95" s="77"/>
      <c r="E95" s="78"/>
      <c r="F95" s="79"/>
      <c r="G95" s="75"/>
      <c r="H95" s="75"/>
      <c r="I95" s="12"/>
      <c r="J95" s="12"/>
      <c r="K95" s="12"/>
    </row>
    <row r="96" spans="1:11">
      <c r="A96" s="50"/>
      <c r="B96" s="50"/>
      <c r="C96" s="77"/>
      <c r="D96" s="77"/>
      <c r="E96" s="78"/>
      <c r="F96" s="79"/>
      <c r="G96" s="75"/>
      <c r="H96" s="75"/>
      <c r="I96" s="12"/>
      <c r="J96" s="12"/>
      <c r="K96" s="12"/>
    </row>
    <row r="97" spans="1:11">
      <c r="A97" s="50"/>
      <c r="B97" s="50"/>
      <c r="C97" s="77"/>
      <c r="D97" s="77"/>
      <c r="E97" s="78"/>
      <c r="F97" s="79"/>
      <c r="G97" s="75"/>
      <c r="H97" s="75"/>
      <c r="I97" s="12"/>
      <c r="J97" s="12"/>
      <c r="K97" s="12"/>
    </row>
    <row r="98" spans="1:11">
      <c r="A98" s="50"/>
      <c r="B98" s="50"/>
      <c r="C98" s="77"/>
      <c r="D98" s="77"/>
      <c r="E98" s="78"/>
      <c r="F98" s="79"/>
      <c r="G98" s="75"/>
      <c r="H98" s="75"/>
      <c r="I98" s="12"/>
      <c r="J98" s="12"/>
      <c r="K98" s="12"/>
    </row>
    <row r="99" spans="1:11">
      <c r="A99" s="50"/>
      <c r="B99" s="50"/>
      <c r="C99" s="77"/>
      <c r="D99" s="77"/>
      <c r="E99" s="78"/>
      <c r="F99" s="79"/>
      <c r="G99" s="75"/>
      <c r="H99" s="75"/>
      <c r="I99" s="12"/>
      <c r="J99" s="12"/>
      <c r="K99" s="12"/>
    </row>
    <row r="100" spans="1:11">
      <c r="A100" s="50"/>
      <c r="B100" s="50"/>
      <c r="C100" s="77"/>
      <c r="D100" s="77"/>
      <c r="E100" s="78"/>
      <c r="F100" s="79"/>
      <c r="G100" s="75"/>
      <c r="H100" s="75"/>
      <c r="I100" s="12"/>
      <c r="J100" s="12"/>
      <c r="K100" s="12"/>
    </row>
    <row r="101" spans="1:11">
      <c r="A101" s="50"/>
      <c r="B101" s="50"/>
      <c r="C101" s="77"/>
      <c r="D101" s="77"/>
      <c r="E101" s="78"/>
      <c r="F101" s="79"/>
      <c r="G101" s="75"/>
      <c r="H101" s="75"/>
      <c r="I101" s="12"/>
      <c r="J101" s="12"/>
      <c r="K101" s="12"/>
    </row>
    <row r="102" spans="1:11">
      <c r="A102" s="50"/>
      <c r="B102" s="50"/>
      <c r="C102" s="77"/>
      <c r="D102" s="77"/>
      <c r="E102" s="78"/>
      <c r="F102" s="79"/>
      <c r="G102" s="75"/>
      <c r="H102" s="75"/>
      <c r="I102" s="12"/>
      <c r="J102" s="12"/>
      <c r="K102" s="12"/>
    </row>
    <row r="103" spans="1:11">
      <c r="A103" s="50"/>
      <c r="B103" s="50"/>
      <c r="C103" s="77"/>
      <c r="D103" s="77"/>
      <c r="E103" s="78"/>
      <c r="F103" s="79"/>
      <c r="G103" s="75"/>
      <c r="H103" s="75"/>
      <c r="I103" s="12"/>
      <c r="J103" s="12"/>
      <c r="K103" s="12"/>
    </row>
    <row r="104" spans="1:11">
      <c r="A104" s="50"/>
      <c r="B104" s="50"/>
      <c r="C104" s="77"/>
      <c r="D104" s="77"/>
      <c r="E104" s="78"/>
      <c r="F104" s="79"/>
      <c r="G104" s="75"/>
      <c r="H104" s="75"/>
      <c r="I104" s="12"/>
      <c r="J104" s="12"/>
      <c r="K104" s="12"/>
    </row>
    <row r="105" spans="1:11">
      <c r="A105" s="50"/>
      <c r="B105" s="50"/>
      <c r="C105" s="77"/>
      <c r="D105" s="77"/>
      <c r="E105" s="78"/>
      <c r="F105" s="79"/>
      <c r="G105" s="75"/>
      <c r="H105" s="75"/>
      <c r="I105" s="12"/>
      <c r="J105" s="12"/>
      <c r="K105" s="12"/>
    </row>
    <row r="106" spans="1:11">
      <c r="A106" s="50"/>
      <c r="B106" s="50"/>
      <c r="C106" s="77"/>
      <c r="D106" s="77"/>
      <c r="E106" s="78"/>
      <c r="F106" s="79"/>
      <c r="G106" s="75"/>
      <c r="H106" s="75"/>
      <c r="I106" s="12"/>
      <c r="J106" s="12"/>
      <c r="K106" s="12"/>
    </row>
    <row r="107" spans="1:11">
      <c r="A107" s="50"/>
      <c r="B107" s="50"/>
      <c r="C107" s="77"/>
      <c r="D107" s="77"/>
      <c r="E107" s="78"/>
      <c r="F107" s="79"/>
      <c r="G107" s="75"/>
      <c r="H107" s="75"/>
      <c r="I107" s="12"/>
      <c r="J107" s="12"/>
      <c r="K107" s="12"/>
    </row>
    <row r="108" spans="1:11">
      <c r="A108" s="50"/>
      <c r="B108" s="50"/>
      <c r="C108" s="77"/>
      <c r="D108" s="77"/>
      <c r="E108" s="78"/>
      <c r="F108" s="79"/>
      <c r="G108" s="75"/>
      <c r="H108" s="75"/>
      <c r="I108" s="12"/>
      <c r="J108" s="12"/>
      <c r="K108" s="12"/>
    </row>
    <row r="109" spans="1:11">
      <c r="A109" s="80"/>
      <c r="B109" s="80"/>
      <c r="C109" s="77"/>
      <c r="D109" s="77"/>
      <c r="E109" s="78"/>
      <c r="F109" s="79"/>
      <c r="G109" s="75"/>
      <c r="H109" s="75"/>
      <c r="I109" s="12"/>
      <c r="J109" s="12"/>
      <c r="K109" s="12"/>
    </row>
    <row r="110" spans="1:11">
      <c r="A110" s="80"/>
      <c r="B110" s="80"/>
      <c r="C110" s="77"/>
      <c r="D110" s="77"/>
      <c r="E110" s="78"/>
      <c r="F110" s="79"/>
      <c r="G110" s="75"/>
      <c r="H110" s="75"/>
      <c r="I110" s="12"/>
      <c r="J110" s="12"/>
      <c r="K110" s="12"/>
    </row>
    <row r="111" spans="1:11">
      <c r="A111" s="80"/>
      <c r="B111" s="80"/>
      <c r="C111" s="77"/>
      <c r="D111" s="77"/>
      <c r="E111" s="78"/>
      <c r="F111" s="79"/>
      <c r="G111" s="75"/>
      <c r="H111" s="75"/>
      <c r="I111" s="12"/>
      <c r="J111" s="12"/>
      <c r="K111" s="12"/>
    </row>
    <row r="112" spans="1:11">
      <c r="A112" s="80"/>
      <c r="B112" s="80"/>
      <c r="C112" s="77"/>
      <c r="D112" s="77"/>
      <c r="E112" s="78"/>
      <c r="F112" s="79"/>
      <c r="G112" s="75"/>
      <c r="H112" s="75"/>
      <c r="I112" s="12"/>
      <c r="J112" s="12"/>
      <c r="K112" s="12"/>
    </row>
    <row r="113" spans="1:11">
      <c r="A113" s="80"/>
      <c r="B113" s="80"/>
      <c r="C113" s="77"/>
      <c r="D113" s="77"/>
      <c r="E113" s="78"/>
      <c r="F113" s="79"/>
      <c r="G113" s="75"/>
      <c r="H113" s="75"/>
      <c r="I113" s="12"/>
      <c r="J113" s="12"/>
      <c r="K113" s="12"/>
    </row>
    <row r="114" spans="1:11">
      <c r="A114" s="80"/>
      <c r="B114" s="80"/>
      <c r="C114" s="77"/>
      <c r="D114" s="77"/>
      <c r="E114" s="78"/>
      <c r="F114" s="79"/>
      <c r="G114" s="75"/>
      <c r="H114" s="75"/>
      <c r="I114" s="12"/>
      <c r="J114" s="12"/>
      <c r="K114" s="12"/>
    </row>
    <row r="115" spans="1:11">
      <c r="A115" s="80"/>
      <c r="B115" s="80"/>
      <c r="C115" s="77"/>
      <c r="D115" s="77"/>
      <c r="E115" s="78"/>
      <c r="F115" s="79"/>
      <c r="G115" s="75"/>
      <c r="H115" s="75"/>
      <c r="I115" s="12"/>
      <c r="J115" s="12"/>
      <c r="K115" s="12"/>
    </row>
    <row r="116" spans="1:11">
      <c r="A116" s="80"/>
      <c r="B116" s="80"/>
      <c r="C116" s="77"/>
      <c r="D116" s="77"/>
      <c r="E116" s="78"/>
      <c r="F116" s="79"/>
      <c r="G116" s="75"/>
      <c r="H116" s="75"/>
      <c r="I116" s="12"/>
      <c r="J116" s="12"/>
      <c r="K116" s="12"/>
    </row>
    <row r="117" spans="1:11">
      <c r="A117" s="80"/>
      <c r="B117" s="80"/>
      <c r="C117" s="77"/>
      <c r="D117" s="77"/>
      <c r="E117" s="78"/>
      <c r="F117" s="79"/>
      <c r="G117" s="75"/>
      <c r="H117" s="75"/>
      <c r="I117" s="12"/>
      <c r="J117" s="12"/>
      <c r="K117" s="12"/>
    </row>
    <row r="118" spans="1:11">
      <c r="A118" s="80"/>
      <c r="B118" s="80"/>
      <c r="C118" s="77"/>
      <c r="D118" s="77"/>
      <c r="E118" s="78"/>
      <c r="F118" s="79"/>
      <c r="G118" s="75"/>
      <c r="H118" s="75"/>
      <c r="I118" s="12"/>
      <c r="J118" s="12"/>
      <c r="K118" s="12"/>
    </row>
    <row r="119" spans="1:11">
      <c r="A119" s="80"/>
      <c r="B119" s="80"/>
      <c r="C119" s="77"/>
      <c r="D119" s="77"/>
      <c r="E119" s="78"/>
      <c r="F119" s="79"/>
      <c r="G119" s="75"/>
      <c r="H119" s="75"/>
      <c r="I119" s="12"/>
      <c r="J119" s="12"/>
      <c r="K119" s="12"/>
    </row>
    <row r="120" spans="1:11">
      <c r="A120" s="80"/>
      <c r="B120" s="80"/>
      <c r="C120" s="77"/>
      <c r="D120" s="77"/>
      <c r="E120" s="78"/>
      <c r="F120" s="79"/>
      <c r="G120" s="75"/>
      <c r="H120" s="75"/>
      <c r="I120" s="12"/>
      <c r="J120" s="12"/>
      <c r="K120" s="12"/>
    </row>
    <row r="121" spans="1:11">
      <c r="A121" s="80"/>
      <c r="B121" s="80"/>
      <c r="C121" s="77"/>
      <c r="D121" s="77"/>
      <c r="E121" s="78"/>
      <c r="F121" s="79"/>
      <c r="G121" s="75"/>
      <c r="H121" s="75"/>
      <c r="I121" s="12"/>
      <c r="J121" s="12"/>
      <c r="K121" s="12"/>
    </row>
    <row r="122" spans="1:11">
      <c r="A122" s="80"/>
      <c r="B122" s="80"/>
      <c r="C122" s="77"/>
      <c r="D122" s="77"/>
      <c r="E122" s="78"/>
      <c r="F122" s="79"/>
      <c r="G122" s="75"/>
      <c r="H122" s="75"/>
      <c r="I122" s="12"/>
      <c r="J122" s="12"/>
      <c r="K122" s="12"/>
    </row>
    <row r="123" spans="1:11">
      <c r="A123" s="80"/>
      <c r="B123" s="80"/>
      <c r="C123" s="77"/>
      <c r="D123" s="77"/>
      <c r="E123" s="78"/>
      <c r="F123" s="79"/>
      <c r="G123" s="75"/>
      <c r="H123" s="75"/>
      <c r="I123" s="12"/>
      <c r="J123" s="12"/>
      <c r="K123" s="12"/>
    </row>
    <row r="124" spans="1:11">
      <c r="A124" s="80"/>
      <c r="B124" s="80"/>
      <c r="C124" s="77"/>
      <c r="D124" s="77"/>
      <c r="E124" s="78"/>
      <c r="F124" s="79"/>
      <c r="G124" s="75"/>
      <c r="H124" s="75"/>
      <c r="I124" s="12"/>
      <c r="J124" s="12"/>
      <c r="K124" s="12"/>
    </row>
    <row r="125" spans="1:11">
      <c r="A125" s="80"/>
      <c r="B125" s="80"/>
      <c r="C125" s="77"/>
      <c r="D125" s="77"/>
      <c r="E125" s="78"/>
      <c r="F125" s="79"/>
      <c r="G125" s="75"/>
      <c r="H125" s="75"/>
      <c r="I125" s="12"/>
      <c r="J125" s="12"/>
      <c r="K125" s="12"/>
    </row>
    <row r="126" spans="1:11">
      <c r="A126" s="80"/>
      <c r="B126" s="80"/>
      <c r="C126" s="77"/>
      <c r="D126" s="77"/>
      <c r="E126" s="78"/>
      <c r="F126" s="79"/>
      <c r="G126" s="75"/>
      <c r="H126" s="75"/>
      <c r="I126" s="12"/>
      <c r="J126" s="12"/>
      <c r="K126" s="12"/>
    </row>
    <row r="127" spans="1:11">
      <c r="A127" s="80"/>
      <c r="B127" s="80"/>
      <c r="C127" s="77"/>
      <c r="D127" s="77"/>
      <c r="E127" s="78"/>
      <c r="F127" s="79"/>
      <c r="G127" s="75"/>
      <c r="H127" s="75"/>
      <c r="I127" s="12"/>
      <c r="J127" s="12"/>
      <c r="K127" s="12"/>
    </row>
    <row r="128" spans="1:11">
      <c r="A128" s="80"/>
      <c r="B128" s="80"/>
      <c r="C128" s="77"/>
      <c r="D128" s="77"/>
      <c r="E128" s="78"/>
      <c r="F128" s="79"/>
      <c r="G128" s="75"/>
      <c r="H128" s="75"/>
      <c r="I128" s="12"/>
      <c r="J128" s="12"/>
      <c r="K128" s="12"/>
    </row>
    <row r="129" spans="1:11">
      <c r="A129" s="80"/>
      <c r="B129" s="80"/>
      <c r="C129" s="77"/>
      <c r="D129" s="77"/>
      <c r="E129" s="78"/>
      <c r="F129" s="79"/>
      <c r="G129" s="75"/>
      <c r="H129" s="75"/>
      <c r="I129" s="12"/>
      <c r="J129" s="12"/>
      <c r="K129" s="12"/>
    </row>
    <row r="130" spans="1:11">
      <c r="A130" s="80"/>
      <c r="B130" s="80"/>
      <c r="C130" s="77"/>
      <c r="D130" s="77"/>
      <c r="E130" s="78"/>
      <c r="F130" s="79"/>
      <c r="G130" s="75"/>
      <c r="H130" s="75"/>
      <c r="I130" s="12"/>
      <c r="J130" s="12"/>
      <c r="K130" s="12"/>
    </row>
    <row r="131" spans="1:11">
      <c r="A131" s="80"/>
      <c r="B131" s="80"/>
      <c r="C131" s="77"/>
      <c r="D131" s="77"/>
      <c r="E131" s="78"/>
      <c r="F131" s="79"/>
      <c r="G131" s="75"/>
      <c r="H131" s="75"/>
      <c r="I131" s="12"/>
      <c r="J131" s="12"/>
      <c r="K131" s="12"/>
    </row>
    <row r="132" spans="1:11">
      <c r="A132" s="80"/>
      <c r="B132" s="80"/>
      <c r="C132" s="77"/>
      <c r="D132" s="77"/>
      <c r="E132" s="78"/>
      <c r="F132" s="79"/>
      <c r="G132" s="75"/>
      <c r="H132" s="75"/>
      <c r="I132" s="12"/>
      <c r="J132" s="12"/>
      <c r="K132" s="12"/>
    </row>
    <row r="133" spans="1:11">
      <c r="A133" s="80"/>
      <c r="B133" s="80"/>
      <c r="C133" s="77"/>
      <c r="D133" s="77"/>
      <c r="E133" s="78"/>
      <c r="F133" s="79"/>
      <c r="G133" s="75"/>
      <c r="H133" s="75"/>
      <c r="I133" s="12"/>
      <c r="J133" s="12"/>
      <c r="K133" s="12"/>
    </row>
    <row r="134" spans="1:11">
      <c r="A134" s="80"/>
      <c r="B134" s="80"/>
      <c r="C134" s="77"/>
      <c r="D134" s="77"/>
      <c r="E134" s="78"/>
      <c r="F134" s="79"/>
      <c r="G134" s="75"/>
      <c r="H134" s="75"/>
      <c r="I134" s="12"/>
      <c r="J134" s="12"/>
      <c r="K134" s="12"/>
    </row>
    <row r="135" spans="1:11">
      <c r="A135" s="80"/>
      <c r="B135" s="80"/>
      <c r="C135" s="77"/>
      <c r="D135" s="77"/>
      <c r="E135" s="78"/>
      <c r="F135" s="79"/>
      <c r="G135" s="75"/>
      <c r="H135" s="75"/>
      <c r="I135" s="12"/>
      <c r="J135" s="12"/>
      <c r="K135" s="12"/>
    </row>
    <row r="136" spans="1:11">
      <c r="A136" s="80"/>
      <c r="B136" s="80"/>
      <c r="C136" s="77"/>
      <c r="D136" s="77"/>
      <c r="E136" s="78"/>
      <c r="F136" s="79"/>
      <c r="G136" s="75"/>
      <c r="H136" s="75"/>
      <c r="I136" s="12"/>
      <c r="J136" s="12"/>
      <c r="K136" s="12"/>
    </row>
    <row r="137" spans="1:11">
      <c r="A137" s="80"/>
      <c r="B137" s="80"/>
      <c r="C137" s="77"/>
      <c r="D137" s="77"/>
      <c r="E137" s="78"/>
      <c r="F137" s="79"/>
      <c r="G137" s="75"/>
      <c r="H137" s="75"/>
      <c r="I137" s="12"/>
      <c r="J137" s="12"/>
      <c r="K137" s="12"/>
    </row>
    <row r="138" spans="1:11">
      <c r="A138" s="80"/>
      <c r="B138" s="80"/>
      <c r="C138" s="77"/>
      <c r="D138" s="77"/>
      <c r="E138" s="78"/>
      <c r="F138" s="79"/>
      <c r="G138" s="75"/>
      <c r="H138" s="75"/>
      <c r="I138" s="12"/>
      <c r="J138" s="12"/>
      <c r="K138" s="12"/>
    </row>
    <row r="139" spans="1:11">
      <c r="A139" s="80"/>
      <c r="B139" s="80"/>
      <c r="C139" s="77"/>
      <c r="D139" s="77"/>
      <c r="E139" s="78"/>
      <c r="F139" s="79"/>
      <c r="G139" s="75"/>
      <c r="H139" s="75"/>
      <c r="I139" s="12"/>
      <c r="J139" s="12"/>
      <c r="K139" s="12"/>
    </row>
    <row r="140" spans="1:11">
      <c r="A140" s="80"/>
      <c r="B140" s="80"/>
      <c r="C140" s="77"/>
      <c r="D140" s="77"/>
      <c r="E140" s="78"/>
      <c r="F140" s="79"/>
      <c r="G140" s="75"/>
      <c r="H140" s="75"/>
      <c r="I140" s="12"/>
      <c r="J140" s="12"/>
      <c r="K140" s="12"/>
    </row>
    <row r="141" spans="1:11">
      <c r="A141" s="80"/>
      <c r="B141" s="80"/>
      <c r="C141" s="77"/>
      <c r="D141" s="77"/>
      <c r="E141" s="78"/>
      <c r="F141" s="79"/>
      <c r="G141" s="75"/>
      <c r="H141" s="75"/>
      <c r="I141" s="12"/>
      <c r="J141" s="12"/>
      <c r="K141" s="12"/>
    </row>
    <row r="142" spans="1:11">
      <c r="A142" s="80"/>
      <c r="B142" s="80"/>
      <c r="C142" s="77"/>
      <c r="D142" s="77"/>
      <c r="E142" s="78"/>
      <c r="F142" s="79"/>
      <c r="G142" s="75"/>
      <c r="H142" s="75"/>
      <c r="I142" s="12"/>
      <c r="J142" s="12"/>
      <c r="K142" s="12"/>
    </row>
  </sheetData>
  <mergeCells count="39">
    <mergeCell ref="B53:G53"/>
    <mergeCell ref="B54:G54"/>
    <mergeCell ref="B55:G55"/>
    <mergeCell ref="B47:G47"/>
    <mergeCell ref="B48:G48"/>
    <mergeCell ref="B49:G49"/>
    <mergeCell ref="B50:G50"/>
    <mergeCell ref="B51:G51"/>
    <mergeCell ref="B52:G52"/>
    <mergeCell ref="B46:G46"/>
    <mergeCell ref="C20:G21"/>
    <mergeCell ref="C24:E24"/>
    <mergeCell ref="C25:G26"/>
    <mergeCell ref="C30:E30"/>
    <mergeCell ref="C31:G32"/>
    <mergeCell ref="C37:E37"/>
    <mergeCell ref="C38:E38"/>
    <mergeCell ref="C39:E39"/>
    <mergeCell ref="C40:E40"/>
    <mergeCell ref="B43:G43"/>
    <mergeCell ref="B44:G44"/>
    <mergeCell ref="P18:P19"/>
    <mergeCell ref="A5:C5"/>
    <mergeCell ref="E5:G5"/>
    <mergeCell ref="A6:C6"/>
    <mergeCell ref="E6:G6"/>
    <mergeCell ref="A11:G12"/>
    <mergeCell ref="A13:G14"/>
    <mergeCell ref="A15:G16"/>
    <mergeCell ref="E18:E19"/>
    <mergeCell ref="F18:G18"/>
    <mergeCell ref="H18:K19"/>
    <mergeCell ref="L18:O19"/>
    <mergeCell ref="A2:C2"/>
    <mergeCell ref="E2:G2"/>
    <mergeCell ref="A3:C3"/>
    <mergeCell ref="E3:G3"/>
    <mergeCell ref="A4:C4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Windows User</cp:lastModifiedBy>
  <cp:lastPrinted>2024-05-27T12:47:48Z</cp:lastPrinted>
  <dcterms:created xsi:type="dcterms:W3CDTF">2023-09-21T04:50:23Z</dcterms:created>
  <dcterms:modified xsi:type="dcterms:W3CDTF">2024-05-27T12:48:21Z</dcterms:modified>
</cp:coreProperties>
</file>