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60" windowWidth="20730" windowHeight="9525"/>
  </bookViews>
  <sheets>
    <sheet name="Lapas1" sheetId="1" r:id="rId1"/>
    <sheet name="Lapas2" sheetId="2" r:id="rId2"/>
    <sheet name="Lapas3" sheetId="3" r:id="rId3"/>
  </sheets>
  <calcPr calcId="145621"/>
</workbook>
</file>

<file path=xl/calcChain.xml><?xml version="1.0" encoding="utf-8"?>
<calcChain xmlns="http://schemas.openxmlformats.org/spreadsheetml/2006/main">
  <c r="I18" i="1"/>
  <c r="I17" l="1"/>
  <c r="I13"/>
  <c r="I12"/>
  <c r="H13"/>
  <c r="H14"/>
  <c r="I14" s="1"/>
  <c r="H15"/>
  <c r="H18" s="1"/>
  <c r="H17"/>
  <c r="H12"/>
  <c r="I15" l="1"/>
</calcChain>
</file>

<file path=xl/sharedStrings.xml><?xml version="1.0" encoding="utf-8"?>
<sst xmlns="http://schemas.openxmlformats.org/spreadsheetml/2006/main" count="47" uniqueCount="46">
  <si>
    <t xml:space="preserve">Eil.
Nr.
</t>
  </si>
  <si>
    <t>Diagnostinių reagentų, medžiagų pavadinimai</t>
  </si>
  <si>
    <t>Reagentų ir priemonių kiekis (ml./vnt.) nurodytam tyrimų skaičiui</t>
  </si>
  <si>
    <t>Siūloma pakuotė</t>
  </si>
  <si>
    <t>Siūlomos pakuotės kaina, EUR be PVM</t>
  </si>
  <si>
    <t>Gamintojas, komercinis prekės pavadinimas</t>
  </si>
  <si>
    <t>1.1.</t>
  </si>
  <si>
    <t>1.2.</t>
  </si>
  <si>
    <t>2.</t>
  </si>
  <si>
    <t>2.1.</t>
  </si>
  <si>
    <t>PASTABOS:</t>
  </si>
  <si>
    <t>1. Tiekėjas privalo įvertinti ir nurodyti (įrašyti) visas reikiamas sudedamąsias dalis tyrimui atlikti.</t>
  </si>
  <si>
    <t>5. Reagentų galiojimo terminas ne trumpesnis kaip 6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</si>
  <si>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</si>
  <si>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1 pirkimo dalies reagentų ir/ar papildomų priemonių bendra suma Eur:</t>
  </si>
  <si>
    <t>1.</t>
  </si>
  <si>
    <t>(Analizatorių pavadinimai)</t>
  </si>
  <si>
    <t>Bendras šlapimo tyrimas automatizuotu būdu</t>
  </si>
  <si>
    <t>Šlapimo mikroskopimis tyrimas automatizuotu būdu</t>
  </si>
  <si>
    <t>3 . Reagentai ir papildomos medžiagos/priemonės turi būti paženklinti CE arba lygiaverčiu ženklu.</t>
  </si>
  <si>
    <t>4. Visos siūlomos prekės turi būti originalios, tinkamos darbui siūlomiems analizatoriams. (Pateikti gamintojo patvirtinimą).</t>
  </si>
  <si>
    <t>1 PIRKIMO DALIS - REAGENTAI BEI PAPILDOMOS PRIEMONĖS ŠLAPIMO TYRIMŲ SISTEMOS ANALIZATORIUI</t>
  </si>
  <si>
    <t>Preliminarus tyrimų skaičius</t>
  </si>
  <si>
    <t>Suma, EUR be PVM</t>
  </si>
  <si>
    <t>Suma, EUR su PVM</t>
  </si>
  <si>
    <t>2. Pateikti reikalingą reagentų, kitų priemonių ir kontrolinių medžiagų (atliekant kasdieninę 2-jų lygių kokybės kontrolę) kiekį, numatomam nurodytam tyrimų skaičiui atlikti.</t>
  </si>
  <si>
    <t xml:space="preserve">Vertinama tik pilna pirkimo dalis, atitinkanti bendrinius kokybinius bei techninius reikalavimus. 
Pateikti reikalingą reagentų (tyrimai: pH, ERY, LEU, NIT, PRO, KET, URO, BIL, GLU, specifinis tankis, skaidrumas, spalva), kontrolinių bei eksploatacinių medžiagų ir valiklių kiekį, nurodytam tyrimų skaičiui atlikti.
</t>
  </si>
  <si>
    <t>Siūlomų pakuočių skaičius</t>
  </si>
  <si>
    <t>Supaprastintų neskelbiamų derybų sąlygų 2 priedas</t>
  </si>
  <si>
    <t>TYRIMŲ TECHNINĖ SPECIFIKACIJA</t>
  </si>
  <si>
    <t>ŠLAPIMO TYRIMŲ REAGENTŲ PIRKIMAS SU ANALIZATORIŲ NUOMA</t>
  </si>
  <si>
    <t>1.3.</t>
  </si>
  <si>
    <t>1.4.</t>
  </si>
  <si>
    <t>Cobas U Pack Strip</t>
  </si>
  <si>
    <t>Liquichek Urinalysis Control Normal</t>
  </si>
  <si>
    <t>Liquichek Urinalysis Control Patol</t>
  </si>
  <si>
    <t>Cobas U Cuvette</t>
  </si>
  <si>
    <t>1 x 12 ml.</t>
  </si>
  <si>
    <t>Deproteinizer</t>
  </si>
  <si>
    <t>1 x 125 ml.</t>
  </si>
  <si>
    <t>1.1. Reagentai bei papildomos priemonės šlapimo tyrimų sistemos analizatoriui (1 + 1 vnt.) Cobas 6500</t>
  </si>
  <si>
    <t>Roche, 6334601001</t>
  </si>
  <si>
    <t>Roche, 3110435180</t>
  </si>
  <si>
    <t>Roche, 4820444001</t>
  </si>
  <si>
    <t>Roche, 4825403001</t>
  </si>
  <si>
    <t>Roche, 6390552001</t>
  </si>
</sst>
</file>

<file path=xl/styles.xml><?xml version="1.0" encoding="utf-8"?>
<styleSheet xmlns="http://schemas.openxmlformats.org/spreadsheetml/2006/main">
  <fonts count="9">
    <font>
      <sz val="11"/>
      <color theme="1"/>
      <name val="Calibri"/>
      <family val="2"/>
      <charset val="186"/>
      <scheme val="minor"/>
    </font>
    <font>
      <b/>
      <sz val="11"/>
      <color theme="1"/>
      <name val="Times New Roman"/>
      <family val="1"/>
      <charset val="186"/>
    </font>
    <font>
      <b/>
      <sz val="10"/>
      <color theme="1"/>
      <name val="Times New Roman"/>
      <family val="1"/>
      <charset val="186"/>
    </font>
    <font>
      <b/>
      <sz val="11"/>
      <color rgb="FF00000A"/>
      <name val="Times New Roman"/>
      <family val="1"/>
      <charset val="186"/>
    </font>
    <font>
      <sz val="11"/>
      <color theme="1"/>
      <name val="Times New Roman"/>
      <family val="1"/>
      <charset val="186"/>
    </font>
    <font>
      <sz val="10"/>
      <color theme="1"/>
      <name val="Times New Roman"/>
      <family val="1"/>
      <charset val="186"/>
    </font>
    <font>
      <sz val="8"/>
      <color theme="1"/>
      <name val="Times New Roman"/>
      <family val="1"/>
      <charset val="186"/>
    </font>
    <font>
      <sz val="10"/>
      <color rgb="FF00000A"/>
      <name val="Times New Roman"/>
      <family val="1"/>
    </font>
    <font>
      <sz val="10"/>
      <color indexed="8"/>
      <name val="Times New Roman"/>
      <family val="1"/>
      <charset val="186"/>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4" fillId="0" borderId="0" xfId="0" applyFont="1"/>
    <xf numFmtId="0" fontId="3" fillId="0" borderId="1" xfId="0" applyFont="1" applyBorder="1" applyAlignment="1">
      <alignment horizontal="center" vertical="top" wrapText="1"/>
    </xf>
    <xf numFmtId="0" fontId="1"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4" fillId="0" borderId="1" xfId="0" applyFont="1" applyBorder="1" applyAlignment="1">
      <alignment horizontal="left" vertical="top"/>
    </xf>
    <xf numFmtId="0" fontId="1" fillId="0" borderId="0" xfId="0" applyFont="1" applyAlignment="1">
      <alignment horizontal="center"/>
    </xf>
    <xf numFmtId="0" fontId="1" fillId="0" borderId="0" xfId="0" applyFont="1" applyAlignment="1">
      <alignment horizontal="center"/>
    </xf>
    <xf numFmtId="0" fontId="5"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2" fontId="5"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0" fontId="4" fillId="0" borderId="1" xfId="0" applyFont="1" applyBorder="1" applyAlignment="1">
      <alignment horizontal="center" vertical="center"/>
    </xf>
    <xf numFmtId="2" fontId="5" fillId="0" borderId="1" xfId="0" applyNumberFormat="1" applyFont="1" applyBorder="1" applyAlignment="1">
      <alignment horizontal="center" vertical="center"/>
    </xf>
    <xf numFmtId="2" fontId="0" fillId="0" borderId="0" xfId="0" applyNumberFormat="1"/>
    <xf numFmtId="0" fontId="7" fillId="0" borderId="1" xfId="0" applyFont="1" applyBorder="1" applyAlignment="1">
      <alignment horizontal="left" vertical="center" wrapText="1"/>
    </xf>
    <xf numFmtId="0" fontId="1" fillId="0" borderId="0" xfId="0" applyFont="1" applyAlignment="1">
      <alignment horizontal="center"/>
    </xf>
    <xf numFmtId="0" fontId="5" fillId="0" borderId="0" xfId="0" applyFont="1" applyAlignment="1">
      <alignment horizontal="left" vertical="top" wrapText="1"/>
    </xf>
    <xf numFmtId="0" fontId="4" fillId="0" borderId="0" xfId="0" applyFont="1" applyAlignment="1">
      <alignment horizontal="center"/>
    </xf>
    <xf numFmtId="0" fontId="5" fillId="0" borderId="0" xfId="0" applyFont="1" applyAlignment="1">
      <alignment horizontal="left" vertical="top"/>
    </xf>
    <xf numFmtId="0" fontId="2" fillId="0" borderId="0" xfId="0" applyFont="1" applyAlignment="1">
      <alignment horizontal="left" vertical="top" wrapText="1"/>
    </xf>
    <xf numFmtId="0" fontId="1" fillId="0" borderId="0" xfId="0" applyFont="1" applyAlignment="1">
      <alignment horizontal="left" vertical="top"/>
    </xf>
    <xf numFmtId="0" fontId="6" fillId="0" borderId="0" xfId="0" applyFont="1" applyAlignment="1">
      <alignment horizontal="center" vertical="top"/>
    </xf>
    <xf numFmtId="0" fontId="1" fillId="0" borderId="1" xfId="0" applyFont="1" applyBorder="1" applyAlignment="1">
      <alignment horizontal="right"/>
    </xf>
  </cellXfs>
  <cellStyles count="1">
    <cellStyle name="Pa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5"/>
  <sheetViews>
    <sheetView tabSelected="1" workbookViewId="0">
      <selection activeCell="M40" sqref="M40"/>
    </sheetView>
  </sheetViews>
  <sheetFormatPr defaultRowHeight="15"/>
  <cols>
    <col min="1" max="1" width="5.140625" style="1" customWidth="1"/>
    <col min="2" max="2" width="37.140625" style="1" customWidth="1"/>
    <col min="3" max="3" width="13.28515625" style="1" customWidth="1"/>
    <col min="4" max="4" width="16" style="1" bestFit="1" customWidth="1"/>
    <col min="5" max="6" width="9.140625" style="1"/>
    <col min="7" max="7" width="11" style="1" customWidth="1"/>
    <col min="8" max="8" width="10" style="1" customWidth="1"/>
    <col min="9" max="9" width="10.28515625" style="1" customWidth="1"/>
    <col min="10" max="10" width="14.28515625" style="1" customWidth="1"/>
  </cols>
  <sheetData>
    <row r="1" spans="1:12">
      <c r="G1" s="22" t="s">
        <v>28</v>
      </c>
      <c r="H1" s="22"/>
      <c r="I1" s="22"/>
      <c r="J1" s="22"/>
    </row>
    <row r="2" spans="1:12">
      <c r="A2" s="20" t="s">
        <v>30</v>
      </c>
      <c r="B2" s="20"/>
      <c r="C2" s="20"/>
      <c r="D2" s="20"/>
      <c r="E2" s="20"/>
      <c r="F2" s="20"/>
      <c r="G2" s="20"/>
      <c r="H2" s="20"/>
      <c r="I2" s="20"/>
      <c r="J2" s="20"/>
    </row>
    <row r="3" spans="1:12">
      <c r="A3" s="20" t="s">
        <v>29</v>
      </c>
      <c r="B3" s="20"/>
      <c r="C3" s="20"/>
      <c r="D3" s="20"/>
      <c r="E3" s="20"/>
      <c r="F3" s="20"/>
      <c r="G3" s="20"/>
      <c r="H3" s="20"/>
      <c r="I3" s="20"/>
      <c r="J3" s="20"/>
    </row>
    <row r="4" spans="1:12">
      <c r="A4" s="9"/>
      <c r="B4" s="9"/>
      <c r="C4" s="9"/>
      <c r="D4" s="9"/>
      <c r="E4" s="9"/>
      <c r="F4" s="10"/>
      <c r="G4" s="9"/>
      <c r="H4" s="9"/>
      <c r="I4" s="9"/>
      <c r="J4" s="9"/>
    </row>
    <row r="5" spans="1:12">
      <c r="A5" s="20" t="s">
        <v>21</v>
      </c>
      <c r="B5" s="20"/>
      <c r="C5" s="20"/>
      <c r="D5" s="20"/>
      <c r="E5" s="20"/>
      <c r="F5" s="20"/>
      <c r="G5" s="20"/>
      <c r="H5" s="20"/>
      <c r="I5" s="20"/>
      <c r="J5" s="20"/>
    </row>
    <row r="6" spans="1:12">
      <c r="A6" s="25" t="s">
        <v>40</v>
      </c>
      <c r="B6" s="25"/>
      <c r="C6" s="25"/>
      <c r="D6" s="25"/>
      <c r="E6" s="25"/>
      <c r="F6" s="25"/>
      <c r="G6" s="25"/>
      <c r="H6" s="25"/>
      <c r="I6" s="25"/>
      <c r="J6" s="25"/>
    </row>
    <row r="7" spans="1:12">
      <c r="G7" s="26" t="s">
        <v>16</v>
      </c>
      <c r="H7" s="26"/>
      <c r="I7" s="26"/>
      <c r="J7" s="26"/>
    </row>
    <row r="8" spans="1:12" ht="45" customHeight="1">
      <c r="A8" s="21" t="s">
        <v>26</v>
      </c>
      <c r="B8" s="21"/>
      <c r="C8" s="21"/>
      <c r="D8" s="21"/>
      <c r="E8" s="21"/>
      <c r="F8" s="21"/>
      <c r="G8" s="21"/>
      <c r="H8" s="21"/>
      <c r="I8" s="21"/>
      <c r="J8" s="21"/>
    </row>
    <row r="9" spans="1:12" ht="71.25">
      <c r="A9" s="2" t="s">
        <v>0</v>
      </c>
      <c r="B9" s="3" t="s">
        <v>1</v>
      </c>
      <c r="C9" s="3" t="s">
        <v>22</v>
      </c>
      <c r="D9" s="3" t="s">
        <v>2</v>
      </c>
      <c r="E9" s="3" t="s">
        <v>3</v>
      </c>
      <c r="F9" s="3" t="s">
        <v>27</v>
      </c>
      <c r="G9" s="3" t="s">
        <v>4</v>
      </c>
      <c r="H9" s="3" t="s">
        <v>23</v>
      </c>
      <c r="I9" s="3" t="s">
        <v>24</v>
      </c>
      <c r="J9" s="3" t="s">
        <v>5</v>
      </c>
    </row>
    <row r="10" spans="1:12">
      <c r="A10" s="4">
        <v>1</v>
      </c>
      <c r="B10" s="4">
        <v>2</v>
      </c>
      <c r="C10" s="4">
        <v>3</v>
      </c>
      <c r="D10" s="4">
        <v>4</v>
      </c>
      <c r="E10" s="4">
        <v>5</v>
      </c>
      <c r="F10" s="4">
        <v>6</v>
      </c>
      <c r="G10" s="4">
        <v>7</v>
      </c>
      <c r="H10" s="4">
        <v>8</v>
      </c>
      <c r="I10" s="4">
        <v>9</v>
      </c>
      <c r="J10" s="4">
        <v>10</v>
      </c>
    </row>
    <row r="11" spans="1:12">
      <c r="A11" s="8" t="s">
        <v>15</v>
      </c>
      <c r="B11" s="6" t="s">
        <v>17</v>
      </c>
      <c r="C11" s="4">
        <v>1700</v>
      </c>
      <c r="D11" s="4"/>
      <c r="E11" s="4"/>
      <c r="F11" s="4"/>
      <c r="G11" s="4"/>
      <c r="H11" s="4"/>
      <c r="I11" s="4"/>
      <c r="J11" s="11"/>
    </row>
    <row r="12" spans="1:12" ht="25.5">
      <c r="A12" s="8" t="s">
        <v>6</v>
      </c>
      <c r="B12" s="19" t="s">
        <v>33</v>
      </c>
      <c r="C12" s="4"/>
      <c r="D12" s="16">
        <v>5</v>
      </c>
      <c r="E12" s="11">
        <v>400</v>
      </c>
      <c r="F12" s="16">
        <v>5</v>
      </c>
      <c r="G12" s="14">
        <v>72.989999999999995</v>
      </c>
      <c r="H12" s="11">
        <f>G12*F12</f>
        <v>364.95</v>
      </c>
      <c r="I12" s="17">
        <f>ROUND(H12*1.05,2)</f>
        <v>383.2</v>
      </c>
      <c r="J12" s="15" t="s">
        <v>41</v>
      </c>
      <c r="L12" s="18"/>
    </row>
    <row r="13" spans="1:12" ht="25.5">
      <c r="A13" s="8" t="s">
        <v>7</v>
      </c>
      <c r="B13" s="12" t="s">
        <v>38</v>
      </c>
      <c r="C13" s="4"/>
      <c r="D13" s="16">
        <v>3</v>
      </c>
      <c r="E13" s="13" t="s">
        <v>39</v>
      </c>
      <c r="F13" s="16">
        <v>3</v>
      </c>
      <c r="G13" s="11">
        <v>17.75</v>
      </c>
      <c r="H13" s="11">
        <f t="shared" ref="H13:H17" si="0">G13*F13</f>
        <v>53.25</v>
      </c>
      <c r="I13" s="17">
        <f t="shared" ref="I13:I17" si="1">ROUND(H13*1.05,2)</f>
        <v>55.91</v>
      </c>
      <c r="J13" s="15" t="s">
        <v>42</v>
      </c>
    </row>
    <row r="14" spans="1:12" ht="25.5">
      <c r="A14" s="8" t="s">
        <v>31</v>
      </c>
      <c r="B14" s="19" t="s">
        <v>34</v>
      </c>
      <c r="C14" s="4"/>
      <c r="D14" s="16">
        <v>2</v>
      </c>
      <c r="E14" s="11" t="s">
        <v>37</v>
      </c>
      <c r="F14" s="16">
        <v>2</v>
      </c>
      <c r="G14" s="14">
        <v>20.85</v>
      </c>
      <c r="H14" s="17">
        <f t="shared" si="0"/>
        <v>41.7</v>
      </c>
      <c r="I14" s="17">
        <f t="shared" si="1"/>
        <v>43.79</v>
      </c>
      <c r="J14" s="15" t="s">
        <v>43</v>
      </c>
    </row>
    <row r="15" spans="1:12" ht="25.5">
      <c r="A15" s="8" t="s">
        <v>32</v>
      </c>
      <c r="B15" s="19" t="s">
        <v>35</v>
      </c>
      <c r="C15" s="4"/>
      <c r="D15" s="16">
        <v>2</v>
      </c>
      <c r="E15" s="11" t="s">
        <v>37</v>
      </c>
      <c r="F15" s="16">
        <v>2</v>
      </c>
      <c r="G15" s="14">
        <v>20.85</v>
      </c>
      <c r="H15" s="17">
        <f t="shared" si="0"/>
        <v>41.7</v>
      </c>
      <c r="I15" s="17">
        <f t="shared" si="1"/>
        <v>43.79</v>
      </c>
      <c r="J15" s="15" t="s">
        <v>44</v>
      </c>
    </row>
    <row r="16" spans="1:12" ht="25.5">
      <c r="A16" s="8" t="s">
        <v>8</v>
      </c>
      <c r="B16" s="7" t="s">
        <v>18</v>
      </c>
      <c r="C16" s="16">
        <v>500</v>
      </c>
      <c r="D16" s="16"/>
      <c r="E16" s="4"/>
      <c r="F16" s="16"/>
      <c r="G16" s="4"/>
      <c r="H16" s="11"/>
      <c r="I16" s="17"/>
      <c r="J16" s="4"/>
    </row>
    <row r="17" spans="1:10" ht="25.5">
      <c r="A17" s="8" t="s">
        <v>9</v>
      </c>
      <c r="B17" s="19" t="s">
        <v>36</v>
      </c>
      <c r="C17" s="4"/>
      <c r="D17" s="16">
        <v>2</v>
      </c>
      <c r="E17" s="11">
        <v>400</v>
      </c>
      <c r="F17" s="16">
        <v>2</v>
      </c>
      <c r="G17" s="14">
        <v>160</v>
      </c>
      <c r="H17" s="17">
        <f t="shared" si="0"/>
        <v>320</v>
      </c>
      <c r="I17" s="17">
        <f t="shared" si="1"/>
        <v>336</v>
      </c>
      <c r="J17" s="15" t="s">
        <v>45</v>
      </c>
    </row>
    <row r="18" spans="1:10">
      <c r="A18" s="27" t="s">
        <v>14</v>
      </c>
      <c r="B18" s="27"/>
      <c r="C18" s="27"/>
      <c r="D18" s="27"/>
      <c r="E18" s="27"/>
      <c r="F18" s="27"/>
      <c r="G18" s="27"/>
      <c r="H18" s="17">
        <f>SUM(H12:H17)</f>
        <v>821.59999999999991</v>
      </c>
      <c r="I18" s="17">
        <f>H18*1.05</f>
        <v>862.68</v>
      </c>
      <c r="J18" s="5"/>
    </row>
    <row r="19" spans="1:10">
      <c r="A19" s="1" t="s">
        <v>10</v>
      </c>
    </row>
    <row r="20" spans="1:10">
      <c r="A20" s="23" t="s">
        <v>11</v>
      </c>
      <c r="B20" s="23"/>
      <c r="C20" s="23"/>
      <c r="D20" s="23"/>
      <c r="E20" s="23"/>
      <c r="F20" s="23"/>
      <c r="G20" s="23"/>
      <c r="H20" s="23"/>
      <c r="I20" s="23"/>
      <c r="J20" s="23"/>
    </row>
    <row r="21" spans="1:10" ht="15" customHeight="1">
      <c r="A21" s="21" t="s">
        <v>25</v>
      </c>
      <c r="B21" s="21"/>
      <c r="C21" s="21"/>
      <c r="D21" s="21"/>
      <c r="E21" s="21"/>
      <c r="F21" s="21"/>
      <c r="G21" s="21"/>
      <c r="H21" s="21"/>
      <c r="I21" s="21"/>
      <c r="J21" s="21"/>
    </row>
    <row r="22" spans="1:10">
      <c r="A22" s="23" t="s">
        <v>19</v>
      </c>
      <c r="B22" s="23"/>
      <c r="C22" s="23"/>
      <c r="D22" s="23"/>
      <c r="E22" s="23"/>
      <c r="F22" s="23"/>
      <c r="G22" s="23"/>
      <c r="H22" s="23"/>
      <c r="I22" s="23"/>
      <c r="J22" s="23"/>
    </row>
    <row r="23" spans="1:10">
      <c r="A23" s="23" t="s">
        <v>20</v>
      </c>
      <c r="B23" s="23"/>
      <c r="C23" s="23"/>
      <c r="D23" s="23"/>
      <c r="E23" s="23"/>
      <c r="F23" s="23"/>
      <c r="G23" s="23"/>
      <c r="H23" s="23"/>
      <c r="I23" s="23"/>
      <c r="J23" s="23"/>
    </row>
    <row r="24" spans="1:10">
      <c r="A24" s="23" t="s">
        <v>12</v>
      </c>
      <c r="B24" s="23"/>
      <c r="C24" s="23"/>
      <c r="D24" s="23"/>
      <c r="E24" s="23"/>
      <c r="F24" s="23"/>
      <c r="G24" s="23"/>
      <c r="H24" s="23"/>
      <c r="I24" s="23"/>
      <c r="J24" s="23"/>
    </row>
    <row r="25" spans="1:10" ht="40.5" customHeight="1">
      <c r="A25" s="24" t="s">
        <v>13</v>
      </c>
      <c r="B25" s="24"/>
      <c r="C25" s="24"/>
      <c r="D25" s="24"/>
      <c r="E25" s="24"/>
      <c r="F25" s="24"/>
      <c r="G25" s="24"/>
      <c r="H25" s="24"/>
      <c r="I25" s="24"/>
      <c r="J25" s="24"/>
    </row>
  </sheetData>
  <mergeCells count="14">
    <mergeCell ref="A22:J22"/>
    <mergeCell ref="A23:J23"/>
    <mergeCell ref="A24:J24"/>
    <mergeCell ref="A25:J25"/>
    <mergeCell ref="A6:J6"/>
    <mergeCell ref="G7:J7"/>
    <mergeCell ref="A8:J8"/>
    <mergeCell ref="A18:G18"/>
    <mergeCell ref="A20:J20"/>
    <mergeCell ref="A5:J5"/>
    <mergeCell ref="A2:J2"/>
    <mergeCell ref="A3:J3"/>
    <mergeCell ref="A21:J21"/>
    <mergeCell ref="G1:J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Lapas1</vt:lpstr>
      <vt:lpstr>Lapas2</vt:lpstr>
      <vt:lpstr>Lapas3</vt:lpstr>
    </vt:vector>
  </TitlesOfParts>
  <Company>VMKL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VMKL</dc:creator>
  <cp:lastModifiedBy>VMKL</cp:lastModifiedBy>
  <cp:lastPrinted>2016-04-20T06:56:23Z</cp:lastPrinted>
  <dcterms:created xsi:type="dcterms:W3CDTF">2015-10-19T06:01:10Z</dcterms:created>
  <dcterms:modified xsi:type="dcterms:W3CDTF">2016-05-06T06:18:20Z</dcterms:modified>
</cp:coreProperties>
</file>