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8020" windowHeight="12300"/>
  </bookViews>
  <sheets>
    <sheet name="Lapas1" sheetId="2"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147" i="2" l="1"/>
  <c r="J183" i="2" l="1"/>
  <c r="J173" i="2" l="1"/>
  <c r="J172" i="2"/>
  <c r="J170" i="2"/>
  <c r="J169" i="2"/>
  <c r="J167" i="2"/>
  <c r="J35" i="2"/>
  <c r="J176" i="2" l="1"/>
  <c r="J7" i="2"/>
  <c r="J8" i="2"/>
  <c r="J9" i="2"/>
  <c r="J10" i="2"/>
  <c r="J11" i="2"/>
  <c r="J12" i="2"/>
  <c r="J13" i="2"/>
  <c r="J14" i="2"/>
  <c r="J15" i="2"/>
  <c r="J16" i="2"/>
  <c r="J17" i="2"/>
  <c r="J18" i="2"/>
  <c r="J19" i="2"/>
  <c r="J20" i="2"/>
  <c r="J21" i="2"/>
  <c r="J22" i="2"/>
  <c r="J23" i="2"/>
  <c r="J24" i="2"/>
  <c r="J25" i="2"/>
  <c r="J26" i="2"/>
  <c r="J27" i="2"/>
  <c r="J28" i="2"/>
  <c r="J29" i="2"/>
  <c r="J30" i="2"/>
  <c r="J31" i="2"/>
  <c r="J32" i="2"/>
  <c r="J33" i="2"/>
  <c r="J34" i="2"/>
  <c r="J36" i="2"/>
  <c r="J37" i="2"/>
  <c r="J38" i="2"/>
  <c r="J39" i="2"/>
  <c r="J40" i="2"/>
  <c r="J41" i="2"/>
  <c r="J42" i="2"/>
  <c r="J43" i="2"/>
  <c r="J44" i="2"/>
  <c r="J45" i="2"/>
  <c r="J46" i="2"/>
  <c r="J47" i="2"/>
  <c r="J48" i="2"/>
  <c r="J49" i="2"/>
  <c r="J50" i="2"/>
  <c r="J51" i="2"/>
  <c r="J52" i="2"/>
  <c r="J53" i="2"/>
  <c r="J54" i="2"/>
  <c r="J55" i="2"/>
  <c r="J56" i="2"/>
  <c r="J57" i="2"/>
  <c r="J58" i="2"/>
  <c r="J59" i="2"/>
  <c r="J60" i="2"/>
  <c r="J61" i="2"/>
  <c r="J62" i="2"/>
  <c r="J63" i="2"/>
  <c r="J64" i="2"/>
  <c r="J65" i="2"/>
  <c r="J66" i="2"/>
  <c r="J67" i="2"/>
  <c r="J68" i="2"/>
  <c r="J69" i="2"/>
  <c r="J70" i="2"/>
  <c r="J71" i="2"/>
  <c r="J72" i="2"/>
  <c r="J73" i="2"/>
  <c r="J74" i="2"/>
  <c r="J75" i="2"/>
  <c r="J76" i="2"/>
  <c r="J77" i="2"/>
  <c r="J78" i="2"/>
  <c r="J79" i="2"/>
  <c r="J80" i="2"/>
  <c r="J81" i="2"/>
  <c r="J82" i="2"/>
  <c r="J83" i="2"/>
  <c r="J84" i="2"/>
  <c r="J85" i="2"/>
  <c r="J86" i="2"/>
  <c r="J87" i="2"/>
  <c r="J88" i="2"/>
  <c r="J89" i="2"/>
  <c r="J90" i="2"/>
  <c r="J91" i="2"/>
  <c r="J92" i="2"/>
  <c r="J93" i="2"/>
  <c r="J94" i="2"/>
  <c r="J95" i="2"/>
  <c r="J96" i="2"/>
  <c r="J97" i="2"/>
  <c r="J98" i="2"/>
  <c r="J99" i="2"/>
  <c r="J100" i="2"/>
  <c r="J101" i="2"/>
  <c r="J102" i="2"/>
  <c r="J103" i="2"/>
  <c r="J104" i="2"/>
  <c r="J105" i="2"/>
  <c r="J106" i="2"/>
  <c r="J107" i="2"/>
  <c r="J108" i="2"/>
  <c r="J109" i="2"/>
  <c r="J110" i="2"/>
  <c r="J111" i="2"/>
  <c r="J112" i="2"/>
  <c r="J113" i="2"/>
  <c r="J114" i="2"/>
  <c r="J115" i="2"/>
  <c r="J116" i="2"/>
  <c r="J117" i="2"/>
  <c r="J118" i="2"/>
  <c r="J119" i="2"/>
  <c r="J120" i="2"/>
  <c r="J121" i="2"/>
  <c r="J122" i="2"/>
  <c r="J123" i="2"/>
  <c r="J124" i="2"/>
  <c r="J125" i="2"/>
  <c r="J126" i="2"/>
  <c r="J127" i="2"/>
  <c r="J128" i="2"/>
  <c r="J129" i="2"/>
  <c r="J130" i="2"/>
  <c r="J131" i="2"/>
  <c r="J132" i="2"/>
  <c r="J133" i="2"/>
  <c r="J134" i="2"/>
  <c r="J135" i="2"/>
  <c r="J136" i="2"/>
  <c r="J137" i="2"/>
  <c r="J138" i="2"/>
  <c r="J139" i="2"/>
  <c r="J140" i="2"/>
  <c r="J141" i="2"/>
  <c r="J142" i="2"/>
  <c r="J143" i="2"/>
  <c r="J144" i="2"/>
  <c r="J145" i="2"/>
  <c r="J146" i="2"/>
  <c r="J148" i="2"/>
  <c r="J149" i="2"/>
  <c r="J150" i="2"/>
  <c r="J151" i="2"/>
  <c r="J152" i="2"/>
  <c r="J153" i="2"/>
  <c r="J154" i="2"/>
  <c r="J155" i="2"/>
  <c r="J156" i="2"/>
  <c r="J157" i="2"/>
  <c r="J158" i="2"/>
  <c r="J159" i="2"/>
  <c r="J160" i="2"/>
  <c r="J161" i="2"/>
  <c r="J162" i="2"/>
  <c r="J163" i="2"/>
  <c r="J164" i="2"/>
  <c r="J165" i="2"/>
  <c r="J166" i="2"/>
  <c r="J168" i="2"/>
  <c r="J171" i="2"/>
  <c r="J174" i="2"/>
  <c r="J175" i="2"/>
  <c r="J177" i="2"/>
  <c r="J178" i="2"/>
  <c r="J179" i="2"/>
  <c r="J180" i="2"/>
  <c r="J181" i="2"/>
  <c r="J182" i="2"/>
  <c r="J6" i="2"/>
  <c r="J184" i="2" l="1"/>
  <c r="J185" i="2" s="1"/>
</calcChain>
</file>

<file path=xl/sharedStrings.xml><?xml version="1.0" encoding="utf-8"?>
<sst xmlns="http://schemas.openxmlformats.org/spreadsheetml/2006/main" count="708" uniqueCount="530">
  <si>
    <t>Produktų pavadinimas</t>
  </si>
  <si>
    <t>Pagrindiniai reikalavimai</t>
  </si>
  <si>
    <t>Pagrindiniai ženklinimo reikalavimai</t>
  </si>
  <si>
    <t>Mikrobiologiniai, fizikiniai ir cheminiai rodikliai</t>
  </si>
  <si>
    <t>Mato vnt.</t>
  </si>
  <si>
    <t>Razinos</t>
  </si>
  <si>
    <t>Suformuotoje siuntoje tiek atskirai supakuotas produktas, tiek kiekviena tara turi būti paženklinta etikete, kurioje lietuvių kalba turi būti nurodyta: gamintojo bei tiekėjo rekvizitai, produkto pavadinimas,  produkto kokybiniai rodikliai, 100 g maistinė (g) ir energetinė vertė kcal ar kJ, laikymo sąlygos, informacija apie kilmės vietą, taros ar įpakavimo neto masė (kg), užrašas “Tinka vartoti iki (data)”.</t>
  </si>
  <si>
    <t xml:space="preserve">Džiovinti vaisiai  turi atitikti galiojančius ES, LR nustatytus kokybės reikalavimus. Be kauliukų ir kotelių, švarūs, be pašalinių priedų, konservantų, riebalų, cukraus.
Džiovinti vaisiai turi būti nepažeisti kenkėjų, be pašalinio kvapo ir skonio.
</t>
  </si>
  <si>
    <t>kg</t>
  </si>
  <si>
    <t>Džiovintos slyvos</t>
  </si>
  <si>
    <t>Džiovintos spanguolės *</t>
  </si>
  <si>
    <t>Džiovinti abrikosai</t>
  </si>
  <si>
    <t>Konservuoti persikai puselėmis</t>
  </si>
  <si>
    <t xml:space="preserve">Žaliavos ženklinimo etiketėje turi būti pateikta privaloma informacija:                                          • Pavadinimas;
• Grynasis kiekis;
• Sudedamosios dalys, •Gamintojas (pardavėjas), jo adresas;
• Klasė (kai taikoma);  
</t>
  </si>
  <si>
    <t xml:space="preserve">Kvapas - gaivus, šviežias, būdingas atitinkamos rūšies daržovėms, nėra rūgimo, puvimo ar kitų pašalinių kvapų. Spalva - ryški, vientisa, būdinga atitinkamos rūšies daržovėms. Paviršius - be purvo ar kitų nešvarumų, sveikos, akivaizdžiai nepažeistos ligų, puvimo arba dėl kitų priežasčių nepradėjusios gesti, šviežiai atrodančios, nepraradusios būdingo stangrumo ir blizgesio. Nepašalusios - nepažeistos žemos temperatūros. Geros kokybės, nepažeistos mechaniškai, nesukirmijusios, neapvytusios, be kiaurymių ir juodų dėmių, vidutinio dydžio. Mechaniniai pažeidimai ne didesni kaip 5 mm ir tokių ne daugiau kaip 5 % viso gauto kiekio. Iš esmės be kenkėjų. Ne mažiau 60 proc. sudėties daržovės. Pakuotė - supakuota saugiai, apsaugant nuo galimos taršos iš išorės. Pakavimo medžiaga pritaikyta pakuoti maisto produktus    </t>
  </si>
  <si>
    <t>Konservuoti ananasai griežinėliais</t>
  </si>
  <si>
    <t>Konservuoti mini obuoliukai *</t>
  </si>
  <si>
    <t>Vyšnios kokteiliams *</t>
  </si>
  <si>
    <t>Konservuoti agurkai</t>
  </si>
  <si>
    <t>Fasuoti stiklinėje taroje  ne mažiau kaip 1,5 kg ir ne daugiau kaip 3 kg                                     Vidutinio dydžio, tvirti, traškūs, nepjaustyti, saldžiarūgščiai</t>
  </si>
  <si>
    <t>Konservuoti agurkėliai (kornišonai)</t>
  </si>
  <si>
    <t>Konservuoti kukurūzai</t>
  </si>
  <si>
    <t>Konservuoti žalieji žirneliai</t>
  </si>
  <si>
    <t>Konservuotos žalios alyvuogės</t>
  </si>
  <si>
    <t>Fasuotos skardinėse ne daugiau kaip po 820 g, grynasis produkto kiekis 380 g                     Žalios, be kauliukų, švelnaus skonio, be sintetinių dažiklių, aromato ir skonio stipriklių</t>
  </si>
  <si>
    <t>Konservuotos juodos alyvuogės</t>
  </si>
  <si>
    <t>Fasuotos skardinėse ne daugiau kaip po 820 g, grynasis produkto kiekis 380 g                        Ypač didelės graikiškos juodosios alyvuogės be kauliukų</t>
  </si>
  <si>
    <t>Konservuoti kaparėliai *</t>
  </si>
  <si>
    <t>Fasuoti stiklinėje taroje ne daugiau kaip po 200 g,  grynasis produkto svoris ne mažiau 120 g</t>
  </si>
  <si>
    <t>Konservuotos rūgštynės</t>
  </si>
  <si>
    <t>Fasuotos stilinėje taroje ne mažiau kaip 470 g ir ne daugiau kaip 820 g                               Pjaustytos, nesūrios, geros kokybės, be konservantų, be kotelių, ne mažiau kaip 84% rūgštynių</t>
  </si>
  <si>
    <t xml:space="preserve">Konservuoti pomidorai </t>
  </si>
  <si>
    <t>Marinuoti burokėliai</t>
  </si>
  <si>
    <t>Fasuoti stiklinėje taroje  ne mažiau kaip 0,5 kg ir ne daugiau kaip 1 kg                                     Marinuoti burokėliai turi atitikti galiojančius ES,  LR nustatytus kokybės reikalavimus. Aukščiausios rūšies, pjaustyti, ne minkšti, saldžiarūgščiai. Skonis ir kvapas – būdingas marinuotiems burokėliams, be pašalinio skonio ir kvapo, marinatas skaidrus</t>
  </si>
  <si>
    <t>Konservuoti burokėliai  obuolių sultyse</t>
  </si>
  <si>
    <t xml:space="preserve">Konservuoti burokėliai obuolių sultyse, įpakavimas stiklinėje taroje, šiaudeliais, ne mažiau kaip 0,500g ir ne daugiau kaip 1kg </t>
  </si>
  <si>
    <t>Saulėje džiovinti pomidorai augaliniame aliejuje *</t>
  </si>
  <si>
    <t>Fasuoti stilinėje taroje  ne mažiau kaip 290 g ir ne daugiau kaip 500 g                                          Švarūs be pašalinių priedų, konservantų, riebalų, cukraus, nepažeisti kenkėjų, be pašalinio kvapo ir skonio. Supakuoti stiklinėje taroje, ant taros nurodytas galiojimo laikas</t>
  </si>
  <si>
    <t>Ančiuvių filė aliejuje *</t>
  </si>
  <si>
    <t>Fasuota stiklinėje arba skardinėje taroje ne daugiau kaip po 0,050 g</t>
  </si>
  <si>
    <t>Pomidorų padažas</t>
  </si>
  <si>
    <t>Fasuotas stilinėje taroje  ne mažiau kaip 500 g ir ne daugiau kaip 1 kg                          Rekomenduojami sudėties pavyzdžiai arba kiti alternatyvūs:
1. Trinti pomidorai (45%), vanduo, pomidorų pasta (13,9%), modifikuotas krakmolas, druska, švieži svogūnai, šviežios paprikos, rūgštingumą reguliuojanti medžiaga (acto rūgštis), prieskoniai (tarp jų bazilikai (0,012%), cukrus. 2. Trinti pomidorai (90 %), alyvuogių aliejus, salierų stiebai, bazilikas, druska, cukrus. Ne mažiau 50% pomidorų pastos ir/ arba trintų pomidorų. Druskos iki 2 g/100 g, cukrų iki 15 g/100 g</t>
  </si>
  <si>
    <t xml:space="preserve">Žaliavos ženklinimo etiketėje turi būti pateikta privaloma informacija:
• Pavadinimas;
• Grynasis kiekis;
• Sudedamosios dalys (daugiakomponenčiams);                                             • Gamintojas (pardavėjas), jo adresas
</t>
  </si>
  <si>
    <t>Pomidorų pasta</t>
  </si>
  <si>
    <t>Pomidorų kečiupas</t>
  </si>
  <si>
    <t>Majonezas</t>
  </si>
  <si>
    <t>Etiketėje turi būti nurodytas gaminio pavadinimas, masė (brutto, neto), sudėtis,  gamintojo rekvizitai, informacija apie kilmės vietą,, užrašas "Tinka vartoti iki (data)", 100 g maistinė ir energinė vertė, laikymo sąlygos</t>
  </si>
  <si>
    <t xml:space="preserve">Majonezas su krapais
 34-35% riebumo *
</t>
  </si>
  <si>
    <t>Majonezas *</t>
  </si>
  <si>
    <t>Garstyčios grūdėtosios *</t>
  </si>
  <si>
    <t>Krienai balti *</t>
  </si>
  <si>
    <t>Balzamiko actas</t>
  </si>
  <si>
    <t>Fasuotas ne daugiau kaip po 0,5 l</t>
  </si>
  <si>
    <t>l</t>
  </si>
  <si>
    <t>Maistinė acto rūgštis  9 %</t>
  </si>
  <si>
    <t>Fasuota ne daugiau kaip po 1 l</t>
  </si>
  <si>
    <t>Obuolių actas 6 %</t>
  </si>
  <si>
    <t>Arbata juoda</t>
  </si>
  <si>
    <t xml:space="preserve">Žaliavos ženklinimo etiketėje turi būti pateikta privaloma informacija:
• Pavadinimas;
• Grynasis kiekis;
• Džiovintiems vartojimo terminas;                                                                
• Sudedamosios dalys (daugiakomponenčiams);                                             • Gamintojas (pardavėjas), jo adresas;
</t>
  </si>
  <si>
    <t>Mikrobiologiniai kriterijai - Mielės &lt;30ksv/g, pelėsiai 30ksv/g, salmonella - nėra 25g, e.coli - 30ksv/g. Mikrobiologinių tyrimų protokolus turi pateikti ne rečiau kaip 1 kartą metuose. Fiziniai rodikliai - jokių pašalinių dalelių, priemaišų negali būti. Cheminiai rodikliai -  mikotoksinai tiriami ne rečiau kaip 1 kartas per metus. Visų cheminių medžiagų tyrimų protokolai turi būti pateikiami pagal poreikį.</t>
  </si>
  <si>
    <t>pak</t>
  </si>
  <si>
    <t>Arbata žalia</t>
  </si>
  <si>
    <t>Arbata vaisinė</t>
  </si>
  <si>
    <t>Juodoji arbata</t>
  </si>
  <si>
    <t>Supakuota nuo 0,250 g iki  1 kg  švariuose, sausuose, sandariuose pakuotėse.                   Biri, juoda, stambialapė Ceilono, negranuliuota, nesudrėkusi, nesupelijusi. Be pašalinio skonio ir kvapo, be priemaišų. Be kvapiųjų medžiagų.</t>
  </si>
  <si>
    <t>Ramunėlių arbata</t>
  </si>
  <si>
    <t>Čiobrelių arbata</t>
  </si>
  <si>
    <t>Mėtų arbata</t>
  </si>
  <si>
    <t>Melisų arbata</t>
  </si>
  <si>
    <t>Erškėtrožių vaisių arbata</t>
  </si>
  <si>
    <t>Kmynų sėklos</t>
  </si>
  <si>
    <t xml:space="preserve">Natūralus medus </t>
  </si>
  <si>
    <t>Ekologiškas, nacionalinės kokybės produktas (NKP), trumpųjų maisto tiekimo grandinių iš ūkių (ne daugiau kaip vienas tarpininkas tarp ūkio ir maitinimo organizatoriaus) medus, kuris sudaro bent 50 proc. viso tiekiamo medaus. Fasuotas 0,5-1 kg</t>
  </si>
  <si>
    <t>Kepimo milteliai</t>
  </si>
  <si>
    <t>Kepimo milteliai Dr. Oetker Backin arba lygiaverčiai</t>
  </si>
  <si>
    <t>Joduota druska</t>
  </si>
  <si>
    <t>Akmens druska be priedų</t>
  </si>
  <si>
    <t>Druska smulki</t>
  </si>
  <si>
    <t>Lauro lapai</t>
  </si>
  <si>
    <t>Juodieji pipirai (malti)</t>
  </si>
  <si>
    <t>Juodieji pipirai (nemalti, žirneliais)</t>
  </si>
  <si>
    <t>Kvapieji pipirai (nemalti, žirneliais)</t>
  </si>
  <si>
    <t>Kvapieji pipirai (malti)</t>
  </si>
  <si>
    <t>Baltieji pipirai (malti)</t>
  </si>
  <si>
    <t>Penkių rūšių pipirų mišinys</t>
  </si>
  <si>
    <t>Maltas cinamonas</t>
  </si>
  <si>
    <t>Maltos ciberžolės</t>
  </si>
  <si>
    <t>Bazilikai</t>
  </si>
  <si>
    <t>Krapai</t>
  </si>
  <si>
    <t>Petražolės</t>
  </si>
  <si>
    <t>Rozmarinai</t>
  </si>
  <si>
    <t>Čiobreliai</t>
  </si>
  <si>
    <t>Raudonėliai</t>
  </si>
  <si>
    <t>Mairūnai</t>
  </si>
  <si>
    <t>Maltos kalendros</t>
  </si>
  <si>
    <t>Provanso žolelės</t>
  </si>
  <si>
    <t>Maltos rūkytos paprikos</t>
  </si>
  <si>
    <t>Maltos aitriosios paprikos</t>
  </si>
  <si>
    <t>Maltos saldžiosios paprikos</t>
  </si>
  <si>
    <t>Maltas imbieras</t>
  </si>
  <si>
    <t>Kuminas</t>
  </si>
  <si>
    <t>Prieskoniai universalūs, be druskos</t>
  </si>
  <si>
    <t>Maltas muskatas</t>
  </si>
  <si>
    <t>Muskato riešutas</t>
  </si>
  <si>
    <t>Prieskoniai šašlykui</t>
  </si>
  <si>
    <t>Prieskoniai žuviai</t>
  </si>
  <si>
    <t>Viduržemio jūros žolelių mišinys be druskos</t>
  </si>
  <si>
    <t>Prieskoniai paukštienai</t>
  </si>
  <si>
    <t>Prieskoniai kiaulienai</t>
  </si>
  <si>
    <t>Prieskonių mišinys Persillade arba lygiavertis</t>
  </si>
  <si>
    <t xml:space="preserve">Citrininiai žuvies prieskoniai </t>
  </si>
  <si>
    <t>Įpakavimas nuo 500g iki 1kg Sudedamosios dalys: Svoris: 500 g. Sudėtis: svogūnai (24%), morkos (20%), rūgštis (citrinų rūgštis), raudonos paprikos, rausvieji pipirai, žalieji pipirai, juodieji pipirai, cukrus, peletrūnai, citrinų sulčių milteliai (0,2%).</t>
  </si>
  <si>
    <t>Kalendrų lapeliai</t>
  </si>
  <si>
    <t>Smulkinti kalendros lapeliai fasuoti iki 100g.  Sudedamosios dalys: Kalendroje gausu vitamino C, karotino, organinių rūgščių, cukraus, riebalinių aliejų, tad šiuo prieskoniu ne tik pagardinsite patiekalus, bet ir papildysite juos naudingomis medžiagomis. Kalendra puikiai pagardinsite meduolius, daržovių marinatus, užpilus. Lapeliai puikiai tinka ruošti meksikietiškus takus, sriubas, troškinius, vištieną, ryžius, salotas, pomidorų padažus ar tiesiog dekoruoti lėkštei.</t>
  </si>
  <si>
    <t xml:space="preserve">Apelsininiai pipirai </t>
  </si>
  <si>
    <t>Fasuoti ne mažiau kaip 300g ir ne daugiau kaip 1kg . Sudedamosios dalys:
Svogūnai, druska, juodieji pipirai (10%), cukrus, apelsinų žievelė (7,5%), modifikuotas bulvių krakmolas, dekstrozė, aitriosios paprikos, citrinų sulčių milteliai, rūgštis (citrinų rūgštis), imbierai, ilgosios ciberžolės, apelsinų skoninė medžiaga , dažiklis (paprikų ekstraktas), lipnumą reguliuojanti medžiaga (E551).</t>
  </si>
  <si>
    <t xml:space="preserve">Rausvieji pipirai žirneliais </t>
  </si>
  <si>
    <t>Fasuoti ne mažiau kaip 100g ir ne daugiau kaip 499g. Ne malti/žirneliais. Sudedamosios dalys: Svoris: 265 g. Sudėtis: rausvieji pipirai.</t>
  </si>
  <si>
    <t>Citrinžolė</t>
  </si>
  <si>
    <t xml:space="preserve">Smulkinti citrinžolės lapai iki 100g. Produkto pavadinimas: Citrinžolė džiovinta smulkinta (Cymbopogonis citrati herba conc.)
Paskirtis: maisto gamyboje. Pakuotės dydis: 65 g. </t>
  </si>
  <si>
    <t>Sojų padažas</t>
  </si>
  <si>
    <t>Vorčesterio padažas *</t>
  </si>
  <si>
    <t>Marinatas 3%</t>
  </si>
  <si>
    <t>Marinatas 3%, 502g Rūgštingumas 3% Sudedamosios dalys: minkštintas geriamasis vanduo, spirito actas, gliukozės-fruktozės sirupas, druska, prieskoniai(pipirų, peletrūnų, česnakų, svogūnų, krapų, baziliko, lauro lapų) ekstraktas.</t>
  </si>
  <si>
    <t>Vištienos sultinys (kubeliais) *</t>
  </si>
  <si>
    <t>Be konservantų, dėžutėje nuo 6 iki 12 kubelių</t>
  </si>
  <si>
    <t>Baravykų sultinys *</t>
  </si>
  <si>
    <t>Fasuota ne daugiau kaip po 1 kg</t>
  </si>
  <si>
    <t>Maistinė želatina 240-280 bloom (stiprumo)</t>
  </si>
  <si>
    <t>Mielės (šviežios)</t>
  </si>
  <si>
    <t>Mielės (sausos)</t>
  </si>
  <si>
    <t>Soda maistinė</t>
  </si>
  <si>
    <t>Vanilinis cukrus</t>
  </si>
  <si>
    <t>Natūrali kakava (kakavos milteliai)</t>
  </si>
  <si>
    <t>Šokoladinė kakava 22 %</t>
  </si>
  <si>
    <t>Cukrus</t>
  </si>
  <si>
    <t>Rudasis nerafinuotas cukranendrių cukrus</t>
  </si>
  <si>
    <t>Cukraus pudra</t>
  </si>
  <si>
    <t>Viso grūdo  ruginė duona</t>
  </si>
  <si>
    <t xml:space="preserve">Ženklinimo etiketėje turi būti pateikta privaloma informacija:• Pavadinimas;
• Sudedamosios dalys;
• Grynasis kiekis;
• Tinkamumo vartoti terminas;
• Laikymo sąlygos;
• Gamintojas (pardavėjas), jo adresas.
</t>
  </si>
  <si>
    <t>Fiziniai rodikliai - jokių pašalinių dalelių, priemaišų negali būti, be kenkėjų ar jų pėdsakų.</t>
  </si>
  <si>
    <t>Viso grūdo batonas</t>
  </si>
  <si>
    <t>Batonas</t>
  </si>
  <si>
    <t>Malti džiūvėsėliai</t>
  </si>
  <si>
    <t>Lazdyno riešutai</t>
  </si>
  <si>
    <t xml:space="preserve">Suformuotoje siuntoje tiek atskirai supakuotas produktas, tiek kiekviena tara turi būti paženklinta etikete, kurioje lietuvių kalba turi būti nurodyta: gamintojo bei tiekėjo rekvizitai, produkto pavadinimas,  produkto kokybiniai rodikliai (100 g maistinė (g) ir energetinė vertė (kcal ar kJ), laikymo sąlygos, informacija apie kilmės vietą, taros ar įpakavimo neto masė (g, kg), užrašas “Tinka vartoti iki (data)”  </t>
  </si>
  <si>
    <t>Migdolų riešutai</t>
  </si>
  <si>
    <t>Žemės riešutai</t>
  </si>
  <si>
    <t>Anakardžio riešutai</t>
  </si>
  <si>
    <t>Graikiški riešutai</t>
  </si>
  <si>
    <t>Kedro riešutai</t>
  </si>
  <si>
    <t>Pistacijos</t>
  </si>
  <si>
    <t>Migdolų riekelės</t>
  </si>
  <si>
    <t>Migdolų miltai</t>
  </si>
  <si>
    <t>Kokosų drožlės</t>
  </si>
  <si>
    <t>Sezamo sėklos</t>
  </si>
  <si>
    <t xml:space="preserve">Fasuoti nuo 0,5 kg iki 1 kg
Kvapas ir skonis - nėra kartaus skonio sėklose. Paviršius - sausas, švarus, aiškiai matoma forma, nelipnus. Neturi būti akivaizdžiai matomų kenkėjų. Neturi būti pažeisti bakterijų, grybelių, pelėsinių grybų sukeltų ligų. Konsistencija -   turi būti išlaikę savo formą, nesutrupinti.                                          Sudedamosios dalys - vienkomponenčiai, be maisto priedų. Tinkamumo vartoti terminas -supakuota ne modifikuotos atmosferos pakuotėje ne trumpiau nei   mėn. Pristatoma ne su trumpesniu nei 2/3 viso termino.                                                                        Pakuotė - supakuota saugiai, apsaugant žaliavą nuo galimos taršos iš išorės, nuo drėgmės, sandėlio kenkėjų ir kitokio užteršimo. Apsaugo, kad neįgautų jokio pašalinio kvapo, skonio, spalvos ir pan. Pakavimo medžiaga pritaikyta pakuoti maisto produktus, esant poreikiui gali pateikti atitikties deklaraciją. Laikymo ir transportavimo sąlygos - Užtikrinama reikalinga temperatūra, kad produkto kokybė išliktų nepakitusi gabenimo ir laikymo metu, neaukštesnė kaip +25°C. Transportuojama švariomis, maisto produktams pritaikytomis reikalingą temperatūrą palaikančiomis transporto priemonėms.    Nėra papildomai apdoroti cheminėmis medžiagomis.
</t>
  </si>
  <si>
    <t xml:space="preserve">Žaliavos ženklinimo etiketėje turi būti pateikta privaloma informacija:          • Pavadinimas;
• Būklė - džiovinti;
• Grynasis kiekis;
• Gamintojas (pardavėjas), jo adresas
</t>
  </si>
  <si>
    <t>Pelėsiai -  &lt; 103 ksv/g. Salmonella - nerasta 25g. Mikrobiologinių tyrimų prodtokolus turi pateikti ne rečiau kaip 1 kartą metuose. Fiziniai rodikliai -  jokių pašalinių dalelių, priemaišų. Cheminiai rodikliai - mikotoksinai tiriami ne rečiau nei 1 kartą per metus. Visų atliekų cheminių medžiagų tyrimų protokolai turi būti patiekiami pagal poreikį.</t>
  </si>
  <si>
    <t>Saulėgrąžų sėklos (išlukštentos)</t>
  </si>
  <si>
    <t>Moliūgų sėklos (išlukštentos)</t>
  </si>
  <si>
    <t>Aguonos</t>
  </si>
  <si>
    <t>Gazuotas mineralinis vanduo *</t>
  </si>
  <si>
    <t>Natūralus, gazuotas, išpilstytas ne daugiau kaip 0,5 l</t>
  </si>
  <si>
    <t>Negazuotas mineralinis vanduo</t>
  </si>
  <si>
    <t>Natūralus, negazuotas, išpilstytas ne mažiau kaip 0,5 l ir ne daugiau kaip 0,5 litro buteliuose</t>
  </si>
  <si>
    <t>Apelsinų sultys</t>
  </si>
  <si>
    <t>100% apelsinų sultys, išpilstytos ne mažiau kaip  1 l ir ne daugiau kaip 1 l talpos pakuotes, be saldiklių ar kitų cheminių priedų</t>
  </si>
  <si>
    <t>Pomidorų sultys</t>
  </si>
  <si>
    <t>100% pomidorų sultys, išpilstytos ne mažiau kaip  1 l ir ne daugiau kaip 1 l talpos pakuotes, be saldiklių ar kitų cheminių priedų</t>
  </si>
  <si>
    <t>Slyvų nektaras *</t>
  </si>
  <si>
    <t>Mažiausias vaisių kiekis 35%, išpilstytos ne mažiau kaip  1 l ir ne daugiau kaip 1 l talpos pakuotes , be saldiklių ar kitų cheminių priedų</t>
  </si>
  <si>
    <t>Bananų nektaras *</t>
  </si>
  <si>
    <t>Mažiausias vaisių kiekis - 25% , išpilstytas ne mažiau kaip  1 l ir ne daugiau kaip 1 l talpos pakuotes , be saldiklių ar kitų cheminių priedų</t>
  </si>
  <si>
    <t>Vynuogių nektaras *</t>
  </si>
  <si>
    <t>Mažiausias vaisių kiekis - 50% , išpilstytos ne mažiau kaip  1 l ir ne daugiau kaip 1 l talpos pakuotes , be saldiklių ar kitų cheminių priedų</t>
  </si>
  <si>
    <t>Persikų nektaras *</t>
  </si>
  <si>
    <t>Mažiausias vaisių kiekis - 50% ,  išpilstytas ne mažiau kaip  1 l ir ne daugiau kaip 1 l talpos pakuotes , be saldiklių ar kitų cheminių priedų</t>
  </si>
  <si>
    <t>Natūralios sultys obuolių 100 %</t>
  </si>
  <si>
    <t>Citrinų sulčių koncentratas 100%</t>
  </si>
  <si>
    <t>Fasuota stiklinėje taroje po 1 l</t>
  </si>
  <si>
    <t>Vyšnių uogienė</t>
  </si>
  <si>
    <t>Suformuotoje siuntoje tiek atskirai supakuotas produktas, tiek kiekviena tara turi būti paženklinta etikete, kurioje lietuvių kalba turi būti nurodyta: gamintojo bei tiekėjo rekvizitai, produkto pavadinimas, sudėtis,  produkto kokybiniai rodikliai  (100 g maistinė (g) ir energetinė vertė (kcal ar kJ)), laikymo sąlygos, informacija apie kilmės vietą, taros ar įpakavimo neto masė (g), užrašas “Tinka vartoti iki (data)”</t>
  </si>
  <si>
    <t>Braškių uogienė</t>
  </si>
  <si>
    <t>Aviečių uogienė</t>
  </si>
  <si>
    <t>Juodųjų serbentų uogienė</t>
  </si>
  <si>
    <t>Trintos spanguolės su cukrumi</t>
  </si>
  <si>
    <t xml:space="preserve">Fasuota ne daugiau kaip po 420g stiklainiuose su  užsukamu metaliniu dangteliu.
Sudedamosios dalys:
Cukrus, spanguolės.Spanguolių turi sudaryti ne mažiau nei 49 %. </t>
  </si>
  <si>
    <t>Bruknių džemas</t>
  </si>
  <si>
    <t>Abrikosų džemas</t>
  </si>
  <si>
    <t>Spanguolių džemas</t>
  </si>
  <si>
    <t>Vyšnių įdaras pyragams (termostabilus) *</t>
  </si>
  <si>
    <t>Dirbtinis medus</t>
  </si>
  <si>
    <t>Kondensuotas pienas su cukrumi</t>
  </si>
  <si>
    <t>Kokoso pienas</t>
  </si>
  <si>
    <t>Želė (vyšnių, aviečių, citrinų, apelsinų, kivių) skonio *</t>
  </si>
  <si>
    <t>Šokoladas juodas *</t>
  </si>
  <si>
    <t>Subalansuoto kartoko kakavos skonio, (ne mažiau 52% kakavos).  Fasuotas po 1,0 kg</t>
  </si>
  <si>
    <t>Šokoladas baltas *</t>
  </si>
  <si>
    <t>Subalansuotas pieno ir grietinėlės skonis ( ne mažiau 30% kakavos).  Fasuotas  po 1,0 kg</t>
  </si>
  <si>
    <t>Šokoladas pieniškas *</t>
  </si>
  <si>
    <t>Fasuotas  po 1,0 kg (ne mažiau 35% kakavos)</t>
  </si>
  <si>
    <t>Sausainiai (arbatiniai) *</t>
  </si>
  <si>
    <t>Fasuoti ne mažiau 3,7 kg</t>
  </si>
  <si>
    <t xml:space="preserve">Vaisių – riešutų  batonėliai </t>
  </si>
  <si>
    <t>vnt</t>
  </si>
  <si>
    <t>Pienas 3,2 % riebumo</t>
  </si>
  <si>
    <t>Fasuotas po 1 l. Apdorotas ultra aukšta temperatūra</t>
  </si>
  <si>
    <t>Maskarponės sūris 82 % riebumo</t>
  </si>
  <si>
    <t>Fasuotas nuo 250 g iki 500 g</t>
  </si>
  <si>
    <t>Mini mocarelos sūris 45 %</t>
  </si>
  <si>
    <t>Mocarelos sūris</t>
  </si>
  <si>
    <t>Fetos sūris</t>
  </si>
  <si>
    <t>Grietinėlė kavai</t>
  </si>
  <si>
    <t>Tepamasis sūris Philadelphia</t>
  </si>
  <si>
    <t>Kukurūzų dribsniai</t>
  </si>
  <si>
    <t>Kukurūzų dribsniai su cukrumi</t>
  </si>
  <si>
    <t>Sausi pusryčiai *</t>
  </si>
  <si>
    <t>Malta kava *</t>
  </si>
  <si>
    <t>Ryžių actas</t>
  </si>
  <si>
    <t>Saulėgrąžų aliejus</t>
  </si>
  <si>
    <t>Rapsų aliejus</t>
  </si>
  <si>
    <t>Alyvuogių aliejus</t>
  </si>
  <si>
    <t>Gruzdinimo aliejus su antiputojimo medžiaga E900, be GMO,  nehidrintas , sudedamosios dalys: augalinis aliejus (raps7), fasuote nemažesne nei 10 l</t>
  </si>
  <si>
    <t xml:space="preserve">Rapsu aliejus </t>
  </si>
  <si>
    <t>Kepimo aliejus, be GMO, nehidrintas su antiputojimo medžiaga E900, fasuote nemažesne nei 10 l</t>
  </si>
  <si>
    <t>Margarinas</t>
  </si>
  <si>
    <t>Margarinas kepimui su sviestu ne mažesnio kaip 75proc. riebumo supakuotas po 0,500g</t>
  </si>
  <si>
    <t>Tunas</t>
  </si>
  <si>
    <t>Fasuotas skardinėje taroje  ne mažiau kaip 80 g ir ne daugiau kaip 240 g                                         Tuno filė nesmulkinta, konservuota saulėgrąžų aliejuje. Tuno mėsos ne mažiau kaip 65%.</t>
  </si>
  <si>
    <t>Kokosų aliejus</t>
  </si>
  <si>
    <t>Fasuotas stiklinėje taroje ne mažiau kaip 0,500 l ir ne daugiau kaip 1 l                                              Ekologiškas, šalto spaudimo, tyras nerafinuotas maistinis kokosų aliejus</t>
  </si>
  <si>
    <t>Linų sėmenys</t>
  </si>
  <si>
    <t>Linų sėmenys malti</t>
  </si>
  <si>
    <t>Sūris Burrata</t>
  </si>
  <si>
    <t>Šviežias ožkos pieno sūris</t>
  </si>
  <si>
    <t>Šaldytas sviestinis  raguolis</t>
  </si>
  <si>
    <t xml:space="preserve">kg </t>
  </si>
  <si>
    <t>Šaldyta bandelė su visų grūdo dalių miltais</t>
  </si>
  <si>
    <t>Vyšnių uogų turi sudaryti ne mažiau nei  60%, Fasuotas ne daugiau kaip po  6 kg</t>
  </si>
  <si>
    <t>Fasuota kartoninėje pakuotėje po 1 l. Apdorota ultra aukšta temperatūra. Sudėtis: grietinėlė iš karvių pieno, stabilizatorius karageninas. Riebumas ne daugiau ir nemažiau kaip 35,1% riebumo</t>
  </si>
  <si>
    <t>Plakama grietinėlė "EXSELLENSE" arba lygevėrtė</t>
  </si>
  <si>
    <t>Fasuotas stiklinėje taroje nuo 300ml iki 500l</t>
  </si>
  <si>
    <t>Iš pasterizuoto ožkų pieno, be pelėsio, fasuotas po ne daugiau kaip po125 g.</t>
  </si>
  <si>
    <t>Šaldyta bandelė su visų grūdo dalių miltais, pakuotėje ne mažiau kaip50 vnt., bandelėssvoris ne didesnis nei 40 g</t>
  </si>
  <si>
    <t xml:space="preserve">Mažas sviestinis  raguolis su sviestu . Sušaldytas. Nesulūžęs, nesutrupėjęs. Pakuotėje ne mažiau kaip  75 vnt., raguolio svoris ne didesnis nei  25 g </t>
  </si>
  <si>
    <t>Preliminarus Kiekis 24 mėn</t>
  </si>
  <si>
    <t xml:space="preserve">ĮVAIRIŲ MAISTO PRODUKTŲ PIRKIMAS </t>
  </si>
  <si>
    <t xml:space="preserve">Eil. Nr. </t>
  </si>
  <si>
    <t>10</t>
  </si>
  <si>
    <t>Bendra pasiūlymo kaina EUR be PVM</t>
  </si>
  <si>
    <t>PVM mokestis</t>
  </si>
  <si>
    <t>Bendra pasiūlymo kaina EUR su PVM</t>
  </si>
  <si>
    <t xml:space="preserve">Pastabos: </t>
  </si>
  <si>
    <t>a) Bendra pasiūlymo  kaina su PVM pasiūlyme nurodoma suapvalinta, paliekant du skaitmenis po kablelio</t>
  </si>
  <si>
    <t>b) tais atvejais, kai pagal galiojančius teisės aktus tiekėjui nereikia mokėti PVM, Tiekėjas gali nepildyti eilutės „PVM (skaičiais)“, tačiau turi nurodyti priežastis, dėl kurių PVM nemoka:____________(nurodomos priežastys);</t>
  </si>
  <si>
    <t>c) bendra pasiūlymo kaina turi atitikti sudėtinių dalių sumą;</t>
  </si>
  <si>
    <t xml:space="preserve">d) į Į sutartį bus įrašyti pasiūlymo "Excel" lentelės (Priedas Nr.2-1) 9 stulpelyje nurodyti vnt. įkainiai ir bendra pasiūlymo kaina, kuri negali būti didesnė už maksimalią pirkimo objektui skirtą lėšų sumą, numatytą šio pirkimų sąlygų 2.4 p . </t>
  </si>
  <si>
    <t>e) jei bendra pasiūlymo  kaina yra didesnė už maksimalią pirkimo objektui skirtą lėšų sumą, numatytą šio pirkimų sąlygų 2.4 p., tiekėjo pasiūlymas bus atmestas;</t>
  </si>
  <si>
    <t>KAINOS PASIŪLYMAS</t>
  </si>
  <si>
    <r>
      <t>1</t>
    </r>
    <r>
      <rPr>
        <sz val="10"/>
        <rFont val="Times New Roman"/>
        <family val="1"/>
        <charset val="186"/>
      </rPr>
      <t xml:space="preserve">.1. </t>
    </r>
    <r>
      <rPr>
        <b/>
        <sz val="10"/>
        <rFont val="Times New Roman"/>
        <family val="1"/>
        <charset val="186"/>
      </rPr>
      <t xml:space="preserve"> Tiekėjas turi turėti galiojantį Valstybinės maisto ir veterinarijos tarnybos ir kokybės pažymėjimą .</t>
    </r>
    <r>
      <rPr>
        <sz val="10"/>
        <rFont val="Times New Roman"/>
        <family val="1"/>
        <charset val="186"/>
      </rPr>
      <t xml:space="preserve"> </t>
    </r>
    <r>
      <rPr>
        <b/>
        <u/>
        <sz val="10"/>
        <color rgb="FFFF0000"/>
        <rFont val="Times New Roman"/>
        <family val="1"/>
        <charset val="186"/>
      </rPr>
      <t>Perkančioji organizacija Tiekėjo, kurio pasiūlymas bus pripažintas laimėjusiu perkančioji organizacija prašys pateikti  Valstybinės maisto ir veterinarijos tarnybos ir kokybės pažymėjimą</t>
    </r>
    <r>
      <rPr>
        <b/>
        <sz val="10"/>
        <rFont val="Times New Roman"/>
        <family val="1"/>
        <charset val="186"/>
      </rPr>
      <t xml:space="preserve">
1.2. Visi maisto produktai turi  atitikti  HN15:2005; HN54:2008; HN26:2006; HN24:2003;  HN16:2011; HN119:2002 ir Europos bendrijos nustatytus reikalavimus.
1.3. Kiekviena pakuotė privalo būti su etiketėmis. Etiketėje turi būti nurodytas gamintojas, gaminio pavadinimas, standartas, kokia rūšis, produkto sudėtis, maistinė ir energetinė vertė, galiojimo laikas.
1.4. Pristatytų maisto produktų galiojimo laikas turi būti likęs ne mažesnis nei pusė viso galiojimo laiko. Laikas nustatomas pagal ant pakuotės nurodytą pagaminimo datą ir galiojimo termino pabaigos datą
1.5. Maisto produktams pervežti naudojamos transporto priemonės ir (ar) konteineriai turi būti švarūs, geros būklės ir gerai prižiūrimi tam, kad maisto produktai būtų apsaugoti nuo užteršimo. Transportavimo metu pervežami maisto produktai tokiu būdu, kad nebūtų pažeidžiamas pakuočių vientisumas, būtų išvengta pakuočių deformacijų, dūžių, išsiliejimo. 
1.6.Visa produkcija, išskyrus pažymėtas žvaigždute (*), turi atitikti sveikatos apsaugos ministro 2018 m. balandžio mėn. 10 d. įsakymo Nr. V-394 „Dėl Lietuvos Respublikos sveikatos apsaugos ministro 2011 m. lapkričio 11 d. įsakymo Nr. V-964 „Dėl Maitinimo organizavimo ikimokyklinio ugdymo, bendrojo ugdymo mokyklose ir vaikų socialinės globos įstaigos tvarkos aprašo patvirtinimo“ pakeitimo“. </t>
    </r>
  </si>
  <si>
    <t>Pakuotėje 10 vienetų ne daugiau kaip  po 10 g
Ne mažiau 10% riebumo</t>
  </si>
  <si>
    <t>Fasuoti po 1 kg
Sudedamosios dalys: kukurūzų kruopos nemažiau kaip 92,5%, cukrus, joduota druska, miežių salyklo ekstraktas,  kalcio karbonatas</t>
  </si>
  <si>
    <t>Fasuoti nuo 0,5 kg iki 1 kg
Pūsti kviečiai su natūraliu medumi</t>
  </si>
  <si>
    <t>Fasuoti po 1 kg
Sudedamosios dalys: kukurūzų kruopos ne mažiau kaip 70%, cukrus ne daugiau kaip26%, miežių salyklo ekstraktas, druska</t>
  </si>
  <si>
    <t>Fasuota po 500 g
Skrudinimo lygis – vidutinis. 100% arabikos rūšies pupelės.</t>
  </si>
  <si>
    <t>Įpakavimas nuo 1 l iki 1,5 l                                              
Saulėgrąžų aliejus turi atitikti privalomuosius maistinio aliejaus kokybės reikalavimus. Aliejus turi būti pagamintas nenaudojant genetiškai modifikuotų žaliavų ir konservantų. Turi būti rafinuotas, tinkantis kepimui, virimui, salotoms.</t>
  </si>
  <si>
    <t>Fasuotos nuo 0,5 kg iki 1 kg
Be kauliukų nesulipusios į gabalus, nesupelijusios, neištižusios, nesudrėkusios</t>
  </si>
  <si>
    <t>Fasuotos nuo 0,5 kg iki 1 kg
Nesulipę į gabalus, nesupeliję, neištižę, nesudrėkę</t>
  </si>
  <si>
    <t>Fasuoti nuo 0,5 kg iki 1 kg
Be kauliukų, nesulipę į gabalus, nesupeliję, neištižę, nesudrėkę</t>
  </si>
  <si>
    <t>Fasuoti stiklinėje taroje  ne mažiau kaip 400 g ir ne daugiau kaip 750 g
Konservuoti žirneliai turi būti aukščiausios rūšies, sveiki, rūšiuoti, ne minkšti, nesukirmiję, nepernokę. Skonis ir kvapas – būdingas konservuotiems žirneliams, be pašalinio skonio ir kvapo. Marinatas skaidrus, krakmolas neišsiskyręs. Neturi būti anksčių liekanų. Pagaminti iš žalių nešaldytų žirnelių, vidutinio kietumo. Rekomenduojamos sudėties pavyzdžiai arba kiti alternatyvūs: žirneliai, geriamasis vanduo, druska, cukrus</t>
  </si>
  <si>
    <t>Fasuoti skardinėje taroje  ne mažiau kaip 150 g ir ne daugiau kaip 350 g
Pagaminta iš nešaldytų kukurūzų, aukščiausios rūšies, sveiki, vidutinio kietumo, užpilas skaidrus. Rekomenduojamos sudėties pavyzdžiai arba kiti alternatyvūs:  kukurūzai, geriamasis vanduo, valgomoji druska, cukrus</t>
  </si>
  <si>
    <t>Fasuoti stiklinėje taroje ne daugiau kaip po 500g
Ypatingai maži, nepjaustyti</t>
  </si>
  <si>
    <t>Fasuoti skardinėje taroje iki 500 g
Mini obuoliukai su koteliu, sirupe</t>
  </si>
  <si>
    <t>Fasuoti skardinėje taroje  ne mažiau kaip 400 g ir ne daugiau kaip 850 g
Nulupti, ananasų riekelės silpname sirupe</t>
  </si>
  <si>
    <t>Fasuoti stiklinėje taroje ne daugiau kaip po 0,200 g
Nulupti, sutarkuoti, baltos vientisos masės, aštrūs</t>
  </si>
  <si>
    <t>Fasuotas stilinėje taroje nuo 400 ml iki 1 l
Gaminamas rauginant spirituotas obuolių sultis acto rūgšties bakterijomis. Galimas nedidelis obuolių actui būdingų nuosėdų kiekis.</t>
  </si>
  <si>
    <t>Supakuota nuo 0,5 – 1,0 kg vienkartiniuose švariuose sausuose sandariuose maišeliuose.
Be priemaišų, sausi, aromatingi, be pašalinių kvapų</t>
  </si>
  <si>
    <t>Fasuoti ne daugiau kaip po 1 kg
Sausi, be priemaišų, pakuotė nepažeista, nėra neleistinų maisto priedų ir kitų ingredientų</t>
  </si>
  <si>
    <t>Fasuoti po 30 g
Sudedamosios dalys: Tešlos kildymo medžiagos (difosfatai, natrio karbonatai), KVIETINIAI miltai</t>
  </si>
  <si>
    <t>Fasuota ne daugiau kaip po 1 kg
Švari (be priemaišų), nesudrėkusi, nesukietėjusi pakuotėje, su jodu</t>
  </si>
  <si>
    <t>Fasuota ne daugiau kaip po 1 kg
Švari (be priemaišų), nesudrėkusi, nesukietėjusi pakuotėje.</t>
  </si>
  <si>
    <t>Fasuota  ne mažiau kaip 500 g ir ne daugiau kaip 1 kg
Prieskoniai be druskos turi būti labai geros kokybės prieskoninių daržovių mišinys, tinkantis sriuboms, mėsai, padažams gaminti. Pagaminti iš daržovių (pastarnokų, morkų, svogūnų, petražolių, česnakų, ciberžolių, salierų, imbierų, porų ir kt.), be druskos. Prieskonių mišinys turi būti sausas, be gedimo žymių, be pašalinių priedų ir kvapų, be kenkėjų, pelėsių. Negali būti lapų, stiebelių nuolaužų ar kitokių pašalinių priemaišų, kurie nenumatyti deklaruojamame daržovių prieskonių mišinio ingredientų sąraše. Be maisto priedų. Tinkamumo vartoti terminas - ne trumpiau nei 12 mėn. Pristatoma ne su trumpesniu nei 2/3 viso termino. Pakuotė - supakuota saugiai, apsaugant žaliavą nuo galimos taršos iš išorės. Pakavimo medžiaga pritaikyta pakuoti maisto produktus (esant poreikiui gali pateikti atitikties deklaraciją). Laikymo/transportavimo sąlygos - užtikrinama reikalinga temperatūra ne aukštesnė nei +18°C, santykinis drėgnis ne daugiau kaip 70%. Transportuojama švariomis, maisto produktams pritaikytomis, reikalingą temperatūrą palaikančiomis transporto priemonėmis. Nėra papildomai apdorota cheminėmis medžiagomis.</t>
  </si>
  <si>
    <t>Fasuotas nuo 0,01 kg iki 0,1 kg
Sausas, stipraus aromato, geros kokybės</t>
  </si>
  <si>
    <t>Fasuotas nuo 0,01 kg iki 0,1 kg
Stipraus aromato, geros kokybės, nemaltas</t>
  </si>
  <si>
    <t>Fasuota ne daugiau kaip po 1 kg
Želatinos milteliai turi būti pagaminti iš galvijų odos, labai geros kokybės, sausi, be pašalinių priedų ir priemaišų</t>
  </si>
  <si>
    <t>Fasuota ne mažiau kaip 100 g ir ne daugiau   kaip 500 g
Minkštos, gelsvos spalvos, tinkamos kepimui ir patiekalų gamybai</t>
  </si>
  <si>
    <t>Fasuota ne daugiau kaip po 0,125 kg
Be priemaišų, be krakmolo</t>
  </si>
  <si>
    <t>Fasuota ne daugiau kaip po 0,5 kg
Sausa, nesukietėjusi</t>
  </si>
  <si>
    <t>Fasuotas  ne mažiau kaip 500 g ir ne daugiau kaip 1 kg
Su natūralia vanile, aromatingo kvapo, sausas, nesulipęs</t>
  </si>
  <si>
    <t>Fasuotas  ne mažiau kaip 500 g ir ne daugiau kaip 1 kg
Rudos spalvos, sausas, be pašalinių priemaišų. Be pašalinio kvapo</t>
  </si>
  <si>
    <t>Fasuotas po 1,0 kg
Baltas arba su gelsvu atspalviu, sausas, be pašalinių priemaišų. Be pašalinio kvapo</t>
  </si>
  <si>
    <t>Fasuota nuo 0,5-1 kg
Kakavos milteliai turi būti pagaminti iš kakao pupų, sausi, birūs, be kruopelių, nesušokę, šviesiai rudos spalvos, be pilko atspalvio, be pašalinių priedų ir priemaišų. Skonis ir kvapas – būdingas kakao milteliams. Riebumas – mažesnio riebumo (10-15 proc.)</t>
  </si>
  <si>
    <t>Fasuota nuo 0,5-1 kg
Kakavos milteliai turi šiltą, raudonai rudą spalvą ir stiprų šokolado skonį.</t>
  </si>
  <si>
    <t>Fasuotas po 1 vnt., ne daugiau 0,600 kg
Aukščiausios rūšies miltų, raikytas</t>
  </si>
  <si>
    <t>Fasuoti ne daugiau 1 kg
Iš aukščiausios rūšies kvietinių miltų. Tikri džiūvesėliai, ne barstiniai, be priemaišų</t>
  </si>
  <si>
    <t>Fasuoti po 5 kg
Iš aukščiausios rūšies kvietinių miltų. Tikri džiūvesėliai, ne barstiniai, be priemaišų</t>
  </si>
  <si>
    <t>Fasuoti nuo 0,5 kg iki 1 kg
Nesūdytos, nekepintos, išlukštentos, geros kokybės</t>
  </si>
  <si>
    <t>Fasuoti nuo 0,5 kg iki 1 kg
Nesupeliję, nesudrėkę, geros kokybės, nesulipę</t>
  </si>
  <si>
    <t>Fasuota ne daugiau kaip po 600g stiklainiuose su  užsukamu metaliniu dangteliu
Uogos turi sudaryti ne mažiau nei 50 %. Sudėtyje neturi būti maisto priedų, konservantų</t>
  </si>
  <si>
    <t>Fasuota ne daugiau kaip po 330g stiklainiuose su  užsukamu metaliniu dangteliu.
Džemas yra pagamintas naudojant mažiau cukraus, be konservantų. Jis tinka pagardinti įvairius miltinius patiekalus, košes, desertus.  Sudedamosios dalys:
Cukrus, spanguolės, geriamasis vanduo, tirštiklis pektinas.</t>
  </si>
  <si>
    <t>Fasuota ne daugiau kaip po 600g stiklainiuose su  užsukamu metaliniu dangteliu
Natūralus, be jokių priedų</t>
  </si>
  <si>
    <t>Fasuota ne daugiau kaip po 600g stiklainiuose su  užsukamu metaliniu dangteliu.
Džemas yra pagamintas naudojant mažiau cukraus, be konservantų. Jis tinka pagardinti įvairius miltinius patiekalus, košes, desertus.  Sudedamosios dalys:
Cukrus, spanguolės, geriamasis vanduo, tirštiklis pektinas.</t>
  </si>
  <si>
    <t>Fasuotas skardinėje taroje  ne mažiau kaip 200 g ir ne daugiau kaip 400 g
Saldintas su cukrumi, sutirštintas, pagamintas tik iš pieno ir cukraus (cukraus kiekis - ne mažiau kaip 45%)</t>
  </si>
  <si>
    <t>Fasuotas  tetrapake  ne mažiau kaip 500 g ir ne daugiau kaip 1 kg
Ne mažiau 20% riebumo, be cukraus, švieži kokosai ne mažiau 85%</t>
  </si>
  <si>
    <t>Fasuota ne mažiau kaip 70 g ir ne daugiau kaip 90 g
Vaisių skonio, be sintetinių dažiklių, nesulipusi</t>
  </si>
  <si>
    <t>Fasuoti ne mažiau kaip 25 g ir ne daugiau kaip 50 g  
Iš džiovintų vaisių ir riešutų. Be pridėtinio cukraus ar saldiklių ir druskos.</t>
  </si>
  <si>
    <t>Įpakavimas nuo 0,500 l iki 1 l           
Stiklinėje taroje   
Nefiltruotas, šalto spaudimo, tinkantis salotoms.                                
Saulėgrąžų aliejus turi atitikti privalomuosius maistinio aliejaus kokybės reikalavimus. Aliejus turi būti pagamintas nenaudojant genetiškai modifikuotų žaliavų ir konservantų.</t>
  </si>
  <si>
    <t>Rapsų aliejus
Įpakavimas nuo 0,300 l iki 1 l           
Stiklinėje taroje   
Nefiltruotas, šalto spaudimo, tinkantis salotoms.                              
Rapsų aliejus turi atitikti privalomuosius maistinio aliejaus kokybės reikalavimus. Aliejus turi būti pagamintas nenaudojant genetiškai modifikuotų žaliavų ir konservantų.</t>
  </si>
  <si>
    <t>Stiklinėje taroje
Įpakavimas nuo 0,700 l iki 1 l
Alyvuogių aliejus turi atitikti privalomuosius maistinio aliejaus kokybės reikalavimus. Aliejus turi būti pagamintas nenaudojant genetiškai modifikuotų žaliavų ir konservantų. Turi būti ypač tyras, nefiltruotas, tinkantis salotoms.</t>
  </si>
  <si>
    <t>Įpakavimas nuo 1 l iki 1,5 l                                              
Rapsų aliejus turi atitikti privalomuosius maistinio aliejaus kokybės reikalavimus. Aliejus turi būti pagamintas nenaudojant genetiškai modifikuotų žaliavų ir konservantų. Turi būti rafinuotas, tinkantis kepimui, virimui, salotoms.</t>
  </si>
  <si>
    <t>Fasuotas po 270 g
Švelniai sūdytas, iš pasterizuoto pieno (ožkų, avių)</t>
  </si>
  <si>
    <t>Fasuotas ne mažiau 150 g ne daugiau 210 g                                                   
Ne mažiau 40% riebumo</t>
  </si>
  <si>
    <t>Fasuotas ne daugiau kaip po 300 g                          
Ne mažiau kaip 21,5 % riebumo, be priedų</t>
  </si>
  <si>
    <t>Fasuotas po 150 g
Mažų rutuliukų formos</t>
  </si>
  <si>
    <t>Fasuotas ne daugiau kaip po 1 kg
Pagamintas iš cukraus pridedant natūralaus medaus ir medaus esencijos</t>
  </si>
  <si>
    <t>Fasuotos ne daugiau kaip po 5 l
100 % natūralios</t>
  </si>
  <si>
    <t>Fasuoti ne daugiau 1 kg                                        
Malti, nuplikyti migdolai be luobelės, smulkaus malimo, 100 % migdolai.</t>
  </si>
  <si>
    <t>Fasuoti ne daugiau kaip po 0,1 kg
Be luobelės, išdžiovinti ir išvalyti. Sveiki, neperkaitę, nesupeliję, nepažeisti kenkėjų,  vienos veislės, vienodo dydžio. Be mineralinių ir organinių priemaišų</t>
  </si>
  <si>
    <t>Fasuota ne daugiau kaip po 1,0 kg
Baltos spalvos, sausa, be pašalinių priemaišų. Be pašalinio kvapo</t>
  </si>
  <si>
    <t>Fasuotas ne daugiau 5 g
Baltas arba su gelsvu atspalviu, sausas, be pašalinių priemaišų. Be pašalinio kvapo</t>
  </si>
  <si>
    <t>Fasuota  ne mažiau kaip 500 g ir ne daugiau kaip 1 kg
Sudedamosios dalys: Vanduo, actas, cukrus, druska, vynas, slyvų džemas (slyvos, obuoliai, rūgštingumą reguliuojanti medžiaga citrinų rūgštis), prieskonių mišinys, dažiklis (sulfitinė amoniakinė karamelė), pomidorų milteliai, kvapiosios medžiagos, aitriųjų paprikų ekstraktas, česnakų ekstraktas. Sudėtyje gali būti glitimo, kiaušinių, pieno, salierų ir garstyčių pėdsakų.</t>
  </si>
  <si>
    <t>Fasuota  ne mažiau kaip 500 g ir ne daugiau kaip 1 kg
Skystas prieskonis sriuboms ir padažams.</t>
  </si>
  <si>
    <t>Fasuotas ne daugiau 1 kg 
Sudedamosios dalys: jūros druska 45%, česnakai 23% (su sulfitais), svogūnai 20%, petražolių lapai 10,5%, krapų lapai</t>
  </si>
  <si>
    <t>Fasuota  ne mažiau kaip 500 g ir ne daugiau kaip 1 kg
Prieskoniai turi būti geros kokybės, pagaminti iš druskos, kmynų, kalendros, česnakų, garstyčių sėklų, juodųjų pipirų, paprikos, lauro lapų, mairūno, svogūnų, aitriosios paprikos, muskato riešutų. Prieskoniai turi būti sausi, be gedimo žymių, be pašalinių priedų, priemaišų ir kvapų, be kenkėjų, pelėsių</t>
  </si>
  <si>
    <t>Fasuota  ne mažiau kaip 300 g ir ne daugiau kaip 1 kg
Mišinys tinka mėsos, žuvų ir daržovių patiekalams, picoms, karštiems sumuštiniams, makaronų patiekalams bei troškiniams.
Sudedamosios dalys: Paprikos, kalendra, česnakai, bazilikai, kvapieji pipirai, svogūnai, daržiniai dašiai, raudonėliai, čiobreliai.</t>
  </si>
  <si>
    <t>Fasuota  ne mažiau kaip 500 g ir ne daugiau kaip 1 kg
Prieskoniai turi būti geros kokybės, pagaminti iš druskos, saldžiosios paprikos, kmynų, česnakų, čili pipirų. Prieskoniai turi būti sausi, be gedimo žymių, be pašalinių priedų, priemaišų ir kvapų, be kenkėjų, pelėsių</t>
  </si>
  <si>
    <t>Fasuota  ne mažiau kaip 500 g ir ne daugiau kaip 1 kg
Prieskoniai turi būti labai geros kokybės, pagaminti iš druskos, garstyčių, bazilikų, aitriosios paprikos, kalendros, česnakų, laurų lapų, juodųjų pipirų, raudonos saldžiosios paprikos. Prieskonių mišinys turi būti sausas, be gedimo žymių, be pašalinių priedų ir kvapų, be kenkėjų, pelėsių. Negali būti lapų, stiebelių nuolaužų ar kitokių pašalinių priemaišų, kurios nenumatytos deklaruojamame daržovių prieskonių mišinio ingredientų sąraše</t>
  </si>
  <si>
    <t>Fasuota  ne mažiau kaip 500 g ir ne daugiau kaip 1 kg
Prieskoniai turi būti geros kokybės, pagaminti iš druskos, garstyčių, svogūnų, raudonėlių, baziliko, citrinos rūgšties, kalendros, lauro lapų, petražolių, dašių, kmynų. Prieskoniai turi būti sausi, be gedimo žymių, be pašalinių priedų, priemaišų ir kvapų, be kenkėjų, pelėsių</t>
  </si>
  <si>
    <t>Fasuota  ne mažiau kaip 500 g ir ne daugiau kaip 1 kg
Kvapas -būdingas atitinkamos rūšies prieskoninėms žolelės, nėra sudusimo kvapų. Spalva - būdinga atitinkamos rūšies prieskoniams, žolelėms. Konsistencija/forma - smulkintos ne mažesnio kaip 3mm dydžio sieteliais. Natūralios nesmulkintos, atitinkamai rūšiai charakteringos formos, dydžio. Džiovinti, supakuoti ne modifikuotos atmosferos pakuotėje. Sudedamosios dalys - vienkomponenčiai. Cinamonas - Ceilono. Tinkamumo vartoti terminas - ne trumpiau nei 12 mėn. Pristatoma ne su trumpesniu nei 2/3 viso termino. Pakuotė - supakuota saugiai, apsaugant žaliavą nuo galimos taršos iš išorės. Pakavimo medžiaga pritaikyta pakuoti maisto produktus (esant poreikiui gali pateikti atitikties deklaraciją). Laikymo/transportavimo sąlygos - užtikrinama reikalinga temperatūra ne aukštesnė nei +18°C, santykinis drėgnis ne daugiau kaip 70%. Transportuojama švariomis, maisto produktams pritaikytomis, reikalingą temperatūrą palaikančiomis transporto priemonėmis. Nėra papildomai apdorota cheminėmis medžiagomis.</t>
  </si>
  <si>
    <t>Fasuota ne daugiau kaip po 1 kg                          
Švari (be priemaišų), nesudrėkusi, nesukietėjusi pakuotėje.</t>
  </si>
  <si>
    <t>Supakuota nuo 0,050g iki 1 kg vienkartiniuose švariuose sausuose sandariuose maišeliuose.
Mėtų, čiobrelių, ramunėlių, melisos, pipirmėčių, gali būti įvairūs mišiniai, kvapnūs, nesupeliję, be pašalinio skonio ir kvapo, be priemaišų. Be kvapiųjų medžiagų</t>
  </si>
  <si>
    <t>Pakuotėje ne mažiau 20 vnt. ir ne daugiau 25 vnt. atskiruose pakeliuose supakuotų arbatos maišelių  su siūlu                                          
Vaisinė - ne aromatizuota, o su vaisių/ uogų/ kitų natūralių medžiagų priedais. Sausa, biri, be pašalinių priedų ir kvapų</t>
  </si>
  <si>
    <t>Pakuotėje ne mažiau 20 vnt. ir ne daugiau 25 vnt. atskiruose pakeliuose supakuotų arbatos maišelių  su siūlu                                                   
Sausa, biri, be pašalinių priedų ir kvapų</t>
  </si>
  <si>
    <t>Pakuotėje ne mažiau 20 vnt. ir ne daugiau 25 vnt. atskiruose pakeliuose supakuotų arbatos maišelių  su siūlu.
Sausa, biri, be pašalinių priedų ir kvapų</t>
  </si>
  <si>
    <t>Fasuotas po 10 kg
Riebumas ne mažiau 50%
Majonezas ( Hamker  arba  lygiavertis)
50%  arba daugiau  riebumo, kibiruose  po 10kg</t>
  </si>
  <si>
    <t>Fasuotas stiklinėje taroje  ne mažiau kaip 400 g ir ne daugiau kaip 1 kg
Tinkamas įvairioms salotoms, mišrainėms, bei kitiems patiekalams bei pusgaminiams, į kurių sudėtį įeina majonezas. Šios rūšies majonezas yra pagardintas prieskoninėmis žolelėmis.
Sudedamosios dalys: rapsų aliejus (35%), vanduo, spirito actas, cukrus, kiaušinių tryniai, krakmolas, druska, garstyčių grūdeliai, žolelės, prieskoniai, rūgštis: citrinų rūgštis; pagardai. Dažiklis beta karotenas, antioksidantas E385</t>
  </si>
  <si>
    <t>Fasuotas stiklinėje taroje  ne mažiau kaip 500 g ir ne daugiau kaip 1 kg, riebumas 35-40 proc
Majonezas turi atitikti ES privalomuosius reikalavimus, būti be sintetinių maisto priedų, konservantų, saldiklių ir skonio stipriklių, be GMO. Skonis ir kvapas - švelnus, su truputį rūgštoku ir aštriu prieskoniu, be pašalinio prieskonio ir aliejaus kvapo. Konsistencija - vienalytė, panaši į grietinės, nesisluoksniuojanti. Spalva - gelsvai balta</t>
  </si>
  <si>
    <t>Fasuoti skardinėje taroje  ne mažiau kaip 400 g ir ne daugiau kaip 850 g
Nulupti, persikų puselės be kauliukų, silpname sirupe</t>
  </si>
  <si>
    <t>Fasuotos nuo 0,5 kg iki 1 kg. Be kauliukų, švarios, be pašalinių priedų (nežemėtos), be nesubrendusių ir (arba) neišsivysčiusių uogų, stiebelių dalių, žiedkočių, nepažeistos mechaniškai, be pašalinių augalinės kilmės, mineralinių ir kitų priemaišų, nesulipusios į gumuliukus, be aliejaus, cukraus, konservantų, kitų priedų</t>
  </si>
  <si>
    <t>Fasuotos stiklinėje taroje iki 300 g            
Raudonos, su koteliu.</t>
  </si>
  <si>
    <t>Fasuota skardinėje taroje  ne mažiau kaip 150 g ir ne daugiau kaip 800 g  
Vienkomponentis produktas. Cukrų iki 5 g/100 g</t>
  </si>
  <si>
    <t>Fasuotas plastikinėje taroje  ne mažiau kaip 500 g ir ne daugiau kaip 1 kg
Sudėtyje ne mažiau kaip 60% pomidorų tyrės. Be krakmolo, be konservantų, sintetinių dažiklių, aromato ir skonio stipriklių, GMO. Švelnaus skonio</t>
  </si>
  <si>
    <t>Fasuotos stiklinėj taroje ne daugiau  kaip 0,350g       
Garstyčios turi atitikti galiojančius ES, LR nustatytus kokybės reikalavimus</t>
  </si>
  <si>
    <t>Kvapas - nėra sudusimo, pelėsio ar kitų pašalinių kvapų. Spalva - būdinga atitinkamos rūšies produktui, pluta nesudegusi, šviesiai rudos spalvos. Paviršius - neapdegęs, be didelių pūslių, viršutinė pluta neatšokusi; su įpjovų ar subadymo žymėmis arba lygus; šiek tiek miltuotas, matinis arba blizgantis; gali būti šiek tiek sutrūkinėjęs; jei kepinio sudėtyje yra rupių žaliavų, gali matytis šių žaliavų intarpai; Kepiniai turi būti be pelijimo ar duonos ligų požymių, be pašalinių intarpų ar mineralinių priemaišų. Forma - nesutrupėję, nesulūžę. Išlaikyta galutinė produkto forma. Minkštimas iškepęs, akytas, be didesnių kaip  3 cm skersmens tuštymių, neišmaišymo, susmegimo žymių, pjaunant gali šiek tiek trupėti. Kvietinės duonos minkštimas purus, lengvais paspaudus pirštais, greitai atgaunantis pirmykštę būseną; ruginės duonos šiek tiek lipnus. Privalomas reikalavimas - gaminys turi būti raikytas. Rekomenduojamos sudėties pavyzdžiai arba kiti alternatyvūs:                                                                                                        Duona -viso grūdo RUGINIAI miltai (66.7%), geriamasis vanduo, cukrus, joduota druska, kmynai. 
Batonas – viso grūdo kvietiniai miltai, vanduo, cukrus, druska, rapsų aliejus, sausas kviečių raugas. Naudojami ne mažiau 50 proc. viso grūdo dalių miltų (kvietiniai, ruginiai, spelta, avižiniai, grikių, ryžių ir kt.) bei sėlenos, gemalai, sėklos. Pirmenybė teikiama - bemielei, viso grūdo ruginei duonai. Druskos iki 1 g/ 100 g, cukrų iki 5 g/100 g, skaidulinių medžiagų daugiau nei 6 g/100 g. Laikymo/transportavimo sąlygos - Užtikrinama reikalingos sąlygos (temperatūra, drėgnis), kad transportavimo metu nenukentėtų produktų kokybė. Transportuojama švariomis, maisto produktams pritaikytomis, reikalingą temperatūrą palaikančiomis transporto priemonėmis.  Akrilamidų kiekio kontrolė (kepti ne aukštesnėje kaip +120°C temperatūroje; naudojamos alternatyvios tešlos kildymo medžiagos kalio karbonatas su kalio tartratu ar dinatrio difosfatas su natrio bikarbontu; kaip priedas naudojamas kalcio druskų priedas (kalcio karbonatas arba kalcio sulfatas) duonos gaminiuose). Duona ir jos gaminiai – 5 paros. Pristatoma ne su trumpesniu nei 2/3 viso termino.</t>
  </si>
  <si>
    <t xml:space="preserve">Fasuoti nuo 0,5 kg iki 1 kg
Be kiauto, išdžiovinti ir išvalyti. Sveiki, neperkaitę, nesupeliję, nepažeisti kenkėjų,  vienos veislės, vienodo dydžio. Be mineralinių ir organinių priemaišų. Kvapas – būdingas riešutams, be pelėsių bei kitų pašalinių kvapų. Tiekiami fasuoti švariuose sandariuose vienkartiniuose maišuose  </t>
  </si>
  <si>
    <t>Prieskonių mišinys Chef De Provence SANTA MARIA, 340 g</t>
  </si>
  <si>
    <t>Muskato riešutas SANTA MARIA, 10 g</t>
  </si>
  <si>
    <t>Viduržemio jūros prieskonių mišinys SANTA MARIA be pridėtinės druskos, 340 g</t>
  </si>
  <si>
    <t>Prieskonių mišinys Persiladas, SAUDA, 500g</t>
  </si>
  <si>
    <t>Citrininiai žuvies prieskoniai SANTA MARIA, 500 g</t>
  </si>
  <si>
    <t>Apelsininiai pipirai SANTA MARIA, 300 g</t>
  </si>
  <si>
    <t>Rausvieji pipirai SANTA MARIA, 265 g</t>
  </si>
  <si>
    <t>Universalus marinatas SANTA MARIA, 2500 ml</t>
  </si>
  <si>
    <t>Vištienos sultinys GALLINA BLANCA, 8 vnt. (80 g.)</t>
  </si>
  <si>
    <t>Baravykų sultinys GALLINA BLANCA, 1 kg</t>
  </si>
  <si>
    <t>Obuolių sultys, l, NKP, UAB ,,Daukšiagirio sodai", kilmės šalis Lietuva, SER-NKP-117</t>
  </si>
  <si>
    <r>
      <t xml:space="preserve">Prekės ir gamintojo pavadinimas
 </t>
    </r>
    <r>
      <rPr>
        <b/>
        <sz val="10"/>
        <color rgb="FFFF0000"/>
        <rFont val="Times New Roman"/>
        <family val="1"/>
        <charset val="186"/>
      </rPr>
      <t>(pildo Tiekėjas)</t>
    </r>
  </si>
  <si>
    <r>
      <t xml:space="preserve">1 vnt. įkainis Eur be PVM 
</t>
    </r>
    <r>
      <rPr>
        <b/>
        <sz val="10"/>
        <color rgb="FFFF0000"/>
        <rFont val="Times New Roman"/>
        <family val="1"/>
        <charset val="186"/>
      </rPr>
      <t>(pildo Tiekėjas)</t>
    </r>
  </si>
  <si>
    <r>
      <t xml:space="preserve">bendra pasiūlymo kaina, EUR be PVM (8*9) 
</t>
    </r>
    <r>
      <rPr>
        <b/>
        <sz val="10"/>
        <color rgb="FFFF0000"/>
        <rFont val="Times New Roman"/>
        <family val="1"/>
        <charset val="186"/>
      </rPr>
      <t>(pildo Tiekėjas)</t>
    </r>
  </si>
  <si>
    <t xml:space="preserve">Džiovintos spanguolės ARIMEX, 500g. 
UAB "Arimex" </t>
  </si>
  <si>
    <t>Džiovinti abrikosai, be konservantų, 1 kg. 
UAB "Sauda"</t>
  </si>
  <si>
    <t>Džiovintos slyvos Ashlock, 1 kg. 
UAB "Sauda"</t>
  </si>
  <si>
    <t xml:space="preserve">Razinos, be konservantų, 1 kg. 
UAB "Alvas ir Ko" </t>
  </si>
  <si>
    <t xml:space="preserve">Persikų puselės MIKADO, luptos, 825g / 485 g
I.Schmidt Handelsges m.b.H.  
</t>
  </si>
  <si>
    <t xml:space="preserve">Konservuoti ananasų griežinėliai TASTE LAND, 565 g / 340 g.
Takerng pineapple Industrial CO. </t>
  </si>
  <si>
    <t xml:space="preserve">Mini obuoliukai RISTORIS, 425g/213 g
Ristoris SRL  </t>
  </si>
  <si>
    <t xml:space="preserve">Konservuotos raudonos vyšnios kokteiliams, su kotais, 365 g / 190 g.
Luciano s.r.I. </t>
  </si>
  <si>
    <t>Marinuoti agurkai TASTE LAND, 9 - 12 cm, 3 kg / 1,5 kg. Ahmetoglu konserve Tarim Ltd</t>
  </si>
  <si>
    <t xml:space="preserve">Konservuoti kukurūzai TASTE LAND, saldūs, 340 g/280 g.  HELIX </t>
  </si>
  <si>
    <t xml:space="preserve">Marinuoti kornišonai TASTE LAND,  1-5cm, 340 g / 190g.  TUKAS DIS Tic. A. S. </t>
  </si>
  <si>
    <t xml:space="preserve">Alyvuogės ANIRA, graikiškos, žaliosios, be kauliukų, L dydis, 0,38 kg/0,82 kg.  UAB "Anira"  </t>
  </si>
  <si>
    <t xml:space="preserve">Alyvuogės ANIRA, graikiškos, juodosios, be kauliukų, L dydis, 0,82kg/0,38 kg.  UAB "Anira"  </t>
  </si>
  <si>
    <t xml:space="preserve">Konservuoti žirneliai TASTE LAND, 690g/450g.
EKO Konzervipari Kft  </t>
  </si>
  <si>
    <t xml:space="preserve">Pomidorai be odelės PROFI, savo sultyse, 2,5 / 1,5 kg.  SAC Societa' Alimentari Carmagnolese SAC S.p.A  </t>
  </si>
  <si>
    <t xml:space="preserve">Rūgštynės TASTE LAND, pjaustytos, 820 g.
P.P.H.U. "Frutico" </t>
  </si>
  <si>
    <t xml:space="preserve">Konservuoti kaparėliai Surfines GREENHOUSE, 200g/120g.  UAB "Anira" </t>
  </si>
  <si>
    <t xml:space="preserve">Saulėje džiovinti pomidorai TASTE LAND, aliejuje, 290/160 g.  Cirillo Group S.p.A.  </t>
  </si>
  <si>
    <t xml:space="preserve">Marinuoti KĖDAINIŲ burokėliai, 900 ml / 495 g
 UAB "Kėdainių Konservų Fabrikas"  </t>
  </si>
  <si>
    <t xml:space="preserve">Konservuoti burokėliai KĖDAINIŲ, obuolių sultyse, 500g / 265 g.
UAB "Kėdainių Konservų Fabrikas"  </t>
  </si>
  <si>
    <t xml:space="preserve">Pomidorų padažas KĖDAINIŲ Natural, 500g
UAB "Kėdainių Konservų Fabrikas"  </t>
  </si>
  <si>
    <t xml:space="preserve">Ančiuvių filė, DIAMIR, aliejuje, 3 x 29 g,  Nudisco SL </t>
  </si>
  <si>
    <t xml:space="preserve">Pomidorų pasta MIKADO, 28-30 % , 800 g
 I.Schmidt Handelsges m.b.H.  </t>
  </si>
  <si>
    <t xml:space="preserve">Pomidorų kečupas SUSLAVIČIAUS, Klasikinis, 500g.  UAB "Orkla Foods Lietuva" </t>
  </si>
  <si>
    <t xml:space="preserve">Majonezas VILNIUS Su krapais, 35% 475ml/430g
UAB "Vilniaus Majonezo Gamykla" </t>
  </si>
  <si>
    <t xml:space="preserve">Majonezas HAMKER, 50%, 10 kg
Hamker Vertriebsgesellschaft mbH </t>
  </si>
  <si>
    <t xml:space="preserve">Majonezas KĖDAINIŲ horeca professional švelnus, 830 g.  UAB "Kėdainių Konservų Fabrikas"  </t>
  </si>
  <si>
    <t xml:space="preserve">Grūdėtos senovinės garstyčios DIJONA, 350 g.
UAB "Anira"  </t>
  </si>
  <si>
    <t xml:space="preserve">Balzaminis Modenos actas OLITALIA, 6%, 500 ml.
OLITALIA srl </t>
  </si>
  <si>
    <t xml:space="preserve">Krienai TASTE LAND, balti, 185 g.  
WaldiBen Sp. z o.o </t>
  </si>
  <si>
    <t xml:space="preserve">Juodoji arbata LOYD HORECA line, 20 x 2g.
MOKATE S.A. </t>
  </si>
  <si>
    <t xml:space="preserve">Žalioji arbata LOYD HORECA line, 20 x 1,7g.
MOKATE S.A. </t>
  </si>
  <si>
    <t xml:space="preserve">Vaisinė arbata LOYD HORECA line, su erškėtuogėmis ir avietėmis, 20 x 2g.
MOKATE S.A. </t>
  </si>
  <si>
    <t xml:space="preserve">Obuolių actas VILNIUS, 6%, 1 L.
UAB "Lomista" </t>
  </si>
  <si>
    <t xml:space="preserve">Maistinė acto rūgštis BAJORIŠKIŲ, 9%, 1 l.
AB "Actas" </t>
  </si>
  <si>
    <t xml:space="preserve">Arbata ramunėlių žiedai, 25g.
UAB "Švenčionių vaistažolės"  </t>
  </si>
  <si>
    <t xml:space="preserve">Arbata pipirmėčių lapai, 50g
UAB "Švenčionių vaistažolės"  </t>
  </si>
  <si>
    <t xml:space="preserve">Arbata melisų lapai, 50g
UAB "Švenčionių vaistažolės"  </t>
  </si>
  <si>
    <t xml:space="preserve">Arbata čiobrelių žolė, 50 g
UAB "Švenčionių vaistažolės"  </t>
  </si>
  <si>
    <t xml:space="preserve">Juodoji CEILONO FOP arbata, 250 g
UAB "Kavinuko prekyba" </t>
  </si>
  <si>
    <t xml:space="preserve">HIBISCUS žiedlapių arbata, 100 g.
UAB "Klingai" </t>
  </si>
  <si>
    <t xml:space="preserve">Medus NKP, 1 kg.
Ūkininkė Audronė Zemeckienė </t>
  </si>
  <si>
    <t>Kmynai, 1 kg.
UAB "Sauda"</t>
  </si>
  <si>
    <t>Kepimo milteliai SAUDA, 1 kg.
UAB "Sauda"</t>
  </si>
  <si>
    <t xml:space="preserve">Kepimo milteliai DR.OETKER, 30 g.
Dr. Oetker Baltic </t>
  </si>
  <si>
    <t xml:space="preserve">Valgomoji akmens druska SALT hill, su jodu, 1 kg. UAB "Imlitex" </t>
  </si>
  <si>
    <t>Joduota valgomoji garinta druska, smulki, 1 kg
UAB "Imlitex"</t>
  </si>
  <si>
    <t>Valgomoji akmens druska, rupi, 1 kg.
UAB "Imlitex"</t>
  </si>
  <si>
    <t xml:space="preserve">Ciberžolė, 1 kg.  UAB "Saldva"  </t>
  </si>
  <si>
    <t xml:space="preserve">Cinamonas, 1 kg.  UAB "Saldva"  </t>
  </si>
  <si>
    <t xml:space="preserve">Aitrioji paprika, 1 kg.  UAB "Alvas ir Ko"  </t>
  </si>
  <si>
    <t>Juodieji pipirai, malti, 1 kg.
UAB "Spaisvilė", UAB "Sauda"</t>
  </si>
  <si>
    <t>Laurų lapai, 300 g.
UAB "Spaisvilė", UAB "Sauda"</t>
  </si>
  <si>
    <t>Juodieji pipirai, žirneliai, 1 kg
UAB "Spaisvilė", UAB "Sauda"</t>
  </si>
  <si>
    <t>Kvapieji pipirai, žirneliai, 1 kg
UAB "Spaisvilė", UAB "Sauda"</t>
  </si>
  <si>
    <t>Kvapieji pipirai, malti, 1 kg
UAB "Spaisvilė", UAB "Sauda"</t>
  </si>
  <si>
    <t>Baltieji pipirai, malti, 100 g
UAB "Spaisvilė", UAB "Sauda"</t>
  </si>
  <si>
    <t>Penkių pipirų mišinys, maltas, 500g. 
UAB "Spaisvilė", UAB "Sauda"</t>
  </si>
  <si>
    <t>Kuminų sėklos, 500g. 
UAB "Spaisvilė", UAB "Sauda"</t>
  </si>
  <si>
    <t>Maltas imbieras, 500g. 
UAB "Spaisvilė", UAB "Sauda"</t>
  </si>
  <si>
    <t xml:space="preserve">Malta saldžioji paprika, 1 kg. 
UAB "Spaisvilė", UAB "Sauda" </t>
  </si>
  <si>
    <t>Saldi rūkyta paprika, 100 g. 
UAB "Spaisvilė", UAB "Sauda"</t>
  </si>
  <si>
    <t>Kalendrų sėklos, maltos, 500 g. 
UAB "Spaisvilė", UAB "Sauda"</t>
  </si>
  <si>
    <t>Mairūnas, 500 g. 
UAB "Spaisvilė", UAB "Sauda"</t>
  </si>
  <si>
    <t>Raudonėliai, 500 g. 
UAB "Spaisvilė", UAB "Sauda"</t>
  </si>
  <si>
    <t>Džiovinti čiobreliai, 100 g.
UAB "Spaisvilė", UAB "Sauda"</t>
  </si>
  <si>
    <t>Rozmarinai,100g. 
UAB "Spaisvilė", UAB "Sauda"</t>
  </si>
  <si>
    <t>Džiovintos petražolės, 500 g. 
UAB "Spaisvilė", UAB "Sauda"</t>
  </si>
  <si>
    <t>Džiovinti krapai, 500 g.
UAB "Spaisvilė", UAB "Sauda"</t>
  </si>
  <si>
    <t>Bazilikas, 500 g. 
UAB "Spaisvilė", UAB "Sauda"</t>
  </si>
  <si>
    <t>Prieskonių mišinys, be druskos, 1kg
UAB "Spaisvilė", UAB "Sauda"</t>
  </si>
  <si>
    <t>Muskatų riešutai, malti, 100 g
UAB "Spaisvilė", UAB "Sauda"</t>
  </si>
  <si>
    <t>Prieskoniai, šašlykui, 1 kg
UAB "Spaisvilė", UAB "Sauda"</t>
  </si>
  <si>
    <t>Prieskoniai, žuviai, 1 kg
UAB "Spaisvilė", UAB "Sauda"</t>
  </si>
  <si>
    <t>Prieskoniai, paukštienai, 1 kg
UAB "Spaisvilė", UAB "Sauda"</t>
  </si>
  <si>
    <t>Prieskoniai, kiaulienai, 1 kg
UAB "Spaisvilė", UAB "Sauda"</t>
  </si>
  <si>
    <t xml:space="preserve">Kalendrų lapeliai I AM THE SPICE, smulkinti 90g
UAB "Spaisvilė" </t>
  </si>
  <si>
    <t xml:space="preserve">Citrinžolė I AM THE SPICE, smulkinta, 65 g
UAB "Spaisvilė" </t>
  </si>
  <si>
    <t xml:space="preserve">Vorčesterio padažas VITANA, 1 l
UAB "Orkla Foods Lietuva" </t>
  </si>
  <si>
    <t xml:space="preserve">Sojų padažas VITANA, 1 l
UAB "Orkla Foods Lietuva" </t>
  </si>
  <si>
    <t xml:space="preserve">Sausos mielės SAF-INSTANT, 125 g
LESAFFRE </t>
  </si>
  <si>
    <t xml:space="preserve">Mielės SEMA, presuotos, 100 g
UAB "Lallemand Baltic" </t>
  </si>
  <si>
    <t xml:space="preserve">Želatina,240-250BL,kg (1kg)
UAB "Sauda"  </t>
  </si>
  <si>
    <t xml:space="preserve">Vanilinis cukrus, 1 kg.  UAB "Klingai" </t>
  </si>
  <si>
    <t xml:space="preserve">Valgomoji soda SALT hill, 500 g.
UAB "Imlitex"  </t>
  </si>
  <si>
    <t xml:space="preserve">Cukraus pudra, biri, 1 kg
UAB "Sauda" </t>
  </si>
  <si>
    <t xml:space="preserve">Cukrus ALVO, smulkusis, 1000 x 5 g
UAB "Alvas ir Ko"  </t>
  </si>
  <si>
    <t xml:space="preserve">Cukrus NORDIC, 1 kg
AB "Nordic Sugar Kėdainiai"  </t>
  </si>
  <si>
    <t xml:space="preserve">Kakava, alkalizuota, 20-22% 1kg
UAB "Sauda" </t>
  </si>
  <si>
    <t xml:space="preserve">Malti džiūvesėliai KLINGAI, 400 g 
 UAB "Klingai"  </t>
  </si>
  <si>
    <t xml:space="preserve">Kvietinis batonas, raikytas, 600g (M)
UAB "Garliavos duona"  </t>
  </si>
  <si>
    <t xml:space="preserve">Batonas su pilno grūdo kvietiniais miltais, raikytas 400g(M)
UAB "Garliavos duona"  </t>
  </si>
  <si>
    <t xml:space="preserve">Duona šviesi su pilno grūdo ruginiais miltais, raikyta, 700g(M)
UAB "Garliavos duona"  </t>
  </si>
  <si>
    <t xml:space="preserve">Malti džiūvėsiai, 5 kg (M)
UAB "Šlaituva" </t>
  </si>
  <si>
    <t xml:space="preserve">Lazdyno riešutai, 1 kg. UAB "Sauda" </t>
  </si>
  <si>
    <t xml:space="preserve">Migdolų riešutai, 1kg. UAB "Sauda" </t>
  </si>
  <si>
    <t xml:space="preserve">Žemės riešutų puselės, be luobelės, 1 kg. UAB "Sauda" </t>
  </si>
  <si>
    <t xml:space="preserve">Anakardžių riešutai ARIMEX, 500 g.  UAB "Arimex" </t>
  </si>
  <si>
    <t xml:space="preserve">Graikiniai riešutai ARIMEX, be kevalo, 500 g.  UAB "Arimex" </t>
  </si>
  <si>
    <t xml:space="preserve">Karijų riešutai ARIMEX, 500 g.  UAB "Arimex" </t>
  </si>
  <si>
    <t xml:space="preserve">Pistacijų riešutai, branduoliai, 500 g. UAB "Sauda" </t>
  </si>
  <si>
    <t xml:space="preserve">Migdolo riešutai, riekelės, 1 kg. UAB "Sauda" </t>
  </si>
  <si>
    <t xml:space="preserve">Migdolų miltai, su luobele, 1 kg. UAB "Sauda" </t>
  </si>
  <si>
    <t xml:space="preserve">Kokoso drožlės, vidutinės, riebumas 58%, baltos, 1 kg. UAB "Sauda" </t>
  </si>
  <si>
    <t xml:space="preserve">Sezamo sėklos, 1 kg. UAB "Sauda" </t>
  </si>
  <si>
    <t xml:space="preserve">Lukštentos saulėgrąžos, 1 kg. UAB "Sauda" </t>
  </si>
  <si>
    <t xml:space="preserve">Moliūgų sėklos, lukštentos,1kg. UAB "Sauda" </t>
  </si>
  <si>
    <t xml:space="preserve">Aguonos, 1 kg. UAB "Sauda" </t>
  </si>
  <si>
    <t xml:space="preserve">Natūralus mineralinis vanduo AKVILĖ, negazuotas, 0,5 l  PET D
UAB "Birštono mineraliniai vandenys" ir Ko </t>
  </si>
  <si>
    <t xml:space="preserve">Natūralus mineralinis vanduo AKVILĖ, lengvai gazuotas, 0,5 l, PET D
UAB "Birštono mineraliniai vandenys" ir Ko </t>
  </si>
  <si>
    <t xml:space="preserve">Slyvų nektaras ELMENHORSTER, 50%,1 l
UAB "Eckes-Granini Baltic" </t>
  </si>
  <si>
    <t xml:space="preserve">Bananų nektaras ELMENHORSTER, 25 %, 1 l
UAB "Eckes-Granini Baltic" </t>
  </si>
  <si>
    <t xml:space="preserve">Raudonųjų vynuogių nektaras ELMENHORSTER, 50%, 1 l.  UAB "Eckes-Granini Baltic" </t>
  </si>
  <si>
    <t xml:space="preserve">Apelsinų sultys GRAND, 100%, 1 l.  Sokpol Sp.z o.o.  </t>
  </si>
  <si>
    <t xml:space="preserve">Pomidorų sultys DOMINO, 100 %, 1 l.  Sokpol Sp.z o.o.  </t>
  </si>
  <si>
    <t xml:space="preserve">Persikų nektaras DOMINO, 50 %, 1 l.  Sokpol Sp.z o.o.  </t>
  </si>
  <si>
    <t xml:space="preserve">Citrinų sultys, iš koncentrato,100% ,  1 l  / PET
SAC Societa' Alimentari Carmagnolese SAC S.p.A  </t>
  </si>
  <si>
    <t xml:space="preserve">MOČIUTĖS vyšnių uogienė, 600 g
UAB "Vilroka" </t>
  </si>
  <si>
    <t xml:space="preserve">MOČIUTĖS braškių uogienė, 600 g
UAB "Vilroka" </t>
  </si>
  <si>
    <t xml:space="preserve">MOČIUTĖS aviečių uogienė, 600 g
UAB "Vilroka" </t>
  </si>
  <si>
    <t xml:space="preserve">MOČIUTĖS juodųjų serbentų uogienė, 600 g
UAB "Vilroka" </t>
  </si>
  <si>
    <t xml:space="preserve">Trintos spanguolės KĖDAINIŲ, su cukrumi, 420g
UAB "Kėdainių Konservų Fabrikas"  </t>
  </si>
  <si>
    <t xml:space="preserve">Bruknių džemas KĖDAINIŲ, 330 g
UAB "Kėdainių Konservų Fabrikas"  </t>
  </si>
  <si>
    <t xml:space="preserve">Abrikosų džemas SKANOVĖ, 540 g
UAB "Aljasas" </t>
  </si>
  <si>
    <t xml:space="preserve">Spanguolių džemas SKANOVĖ, 25%, 1 kg
UAB "Aljasas" </t>
  </si>
  <si>
    <t>Termostabilus vyšnių įdaras 60%, be kauliukų, 6 kg
Przetwornia GIL Sp. z o.o.</t>
  </si>
  <si>
    <t xml:space="preserve">Želė KLINGAI, braškių vyšnių, kivių, apelsinų, 80 g
UAB "Klingai" </t>
  </si>
  <si>
    <t xml:space="preserve">Medaus skonio gaminys, 700 g.
UAB "Vilroka" </t>
  </si>
  <si>
    <t xml:space="preserve">Saldintas sutirštintas pienas NOSTALGIJA, 8%, 397 g
ZMFOOD, UAB </t>
  </si>
  <si>
    <t xml:space="preserve">Kokoso pienas HENG GUAN, 1 l
Heng Guan Food Industrial Pte Ltd </t>
  </si>
  <si>
    <t xml:space="preserve">Juodas šokoladas VELICHE 54%, 1 kg.  UAB "Sauda" </t>
  </si>
  <si>
    <t xml:space="preserve">Baltas šokoladas VELICHE 30%, 1 kg.  UAB "Sauda" </t>
  </si>
  <si>
    <t xml:space="preserve">Pieniškas šokoladas VELICHE 35%, 1 kg.  UAB "Sauda" </t>
  </si>
  <si>
    <t xml:space="preserve">ARBATINIAI sausainiai, 3,7 kg
UAB"Viktorija ir partneriai"  </t>
  </si>
  <si>
    <t>Datulių batonėlis GOOD CALORIES, su anakardžiais, žemės riešutais ir kokosais, 35 g
Kubara Sp. z o.o</t>
  </si>
  <si>
    <t xml:space="preserve">Sūris GALBANI Mascarpone, 80% RSM, 500g
Lactalis Polska Sp.z.o.o </t>
  </si>
  <si>
    <t xml:space="preserve">Sūris Mozzarella GALBANI Mini, 13,5 %, 150 g
Lactalis Polska Sp.z.o.o </t>
  </si>
  <si>
    <t xml:space="preserve">Sūris Mozzarella GALBANI, 45% rieb., 125 g
Lactalis Polska Sp.z.o.o </t>
  </si>
  <si>
    <t xml:space="preserve">Grietinėlė kavai MARGĖ, 10%, 10 x 10 g
Spoldzielnia Mleczarska Mlekpol </t>
  </si>
  <si>
    <t xml:space="preserve">Sūris FETA P.D.O., 70% avies ir 30% ožkos pieno, 45% RSM, vakuume, 200 g.  Egnil Ltd </t>
  </si>
  <si>
    <t xml:space="preserve">Plakama grietinėlė  EXCELLENCE, 35,1% riebumo, 1l.  Mleczarnia "Turek" Sp. Z o.o </t>
  </si>
  <si>
    <t xml:space="preserve">Dribsniai KELLOGG'S Frosties, 330 g 
Kellogg Company </t>
  </si>
  <si>
    <t xml:space="preserve">Šviežio sūrio gaminys PHILADELPHIA Original, 300g
Mondelez International </t>
  </si>
  <si>
    <t xml:space="preserve">Sausi pusryčiai "OHO!" Kviečiai su medumi, 500g
UAB "Naujasis Nevėžis"  </t>
  </si>
  <si>
    <t xml:space="preserve">Kukurūzų dribsniai BONA VITA, 1 kg
UAB "Kornita" </t>
  </si>
  <si>
    <t>Malta kava MERRILD In Cup, 500g.
Merrild Lavazza Danmark ApS</t>
  </si>
  <si>
    <t xml:space="preserve">Ryžių actas JADE BRIDGE, 500 ml
Henry Lamotte Food </t>
  </si>
  <si>
    <t xml:space="preserve">Gruzdinimo aliejus PREP ZT, x 4, 10 l
AarhusKarlshamn Sweden </t>
  </si>
  <si>
    <t xml:space="preserve">Gruzdinimo aliejus PREP Multi, x 2, 10 l
AarhusKarlshamn Sweden </t>
  </si>
  <si>
    <t xml:space="preserve">Tunų gabalai aliejuje MIKADO, 185 / 130 g
I.Schmidt Handelsges m.b.H. </t>
  </si>
  <si>
    <t xml:space="preserve">Margarinas VILNIUS 80%,, kepiniams su sviestu, 500 g
UAB "Vilniaus Margarino Gamykla" </t>
  </si>
  <si>
    <t xml:space="preserve">Linų sėmenys, 1 kg.  UAB "Sauda"  </t>
  </si>
  <si>
    <t xml:space="preserve">Linų sėmenys, malti, 1 kg.  UAB "Sauda"  </t>
  </si>
  <si>
    <t xml:space="preserve">Šviežias ožkų sūris BUCHETTE, natūralus,100 g (M)
TEMAR P.P.H. </t>
  </si>
  <si>
    <t>Šaldytas mažas sviestinis prancūziškas raguolis GOURMAND, 25g x 75vnt. (M). Gourmand S.A.</t>
  </si>
  <si>
    <t xml:space="preserve">Šviežias sūris Burrata MALDERA, dėžutėje,  125 g.
Caseificio Maldera S.R.L.  </t>
  </si>
  <si>
    <t xml:space="preserve">Šaldyta bandelė su visų grūdo dalių miltais, 50x40 g (M)
UAB "Lietuvos kepėjas" </t>
  </si>
  <si>
    <t>Įpakavimas ne daugiau kaip 1 kg. Nesudrėkę, švarūs, nepažeisti kenkėjų, be pašalinio skonio ir kvapo, neapkartę.</t>
  </si>
  <si>
    <t>Įpakavimas ne daugiau kaip 1 kg. Sausi, švarūs, nesupeliję, nepažeisti kenkėjų, be pašalinio skonio ir kvapo, neapkartę.</t>
  </si>
  <si>
    <r>
      <t xml:space="preserve">Šviežias  </t>
    </r>
    <r>
      <rPr>
        <sz val="10"/>
        <color theme="1"/>
        <rFont val="Times New Roman"/>
        <family val="1"/>
        <charset val="186"/>
      </rPr>
      <t>sūris</t>
    </r>
    <r>
      <rPr>
        <sz val="10"/>
        <color rgb="FF202122"/>
        <rFont val="Times New Roman"/>
        <family val="1"/>
        <charset val="186"/>
      </rPr>
      <t>, gaminamas iš </t>
    </r>
    <r>
      <rPr>
        <sz val="10"/>
        <color theme="1"/>
        <rFont val="Times New Roman"/>
        <family val="1"/>
        <charset val="186"/>
      </rPr>
      <t>mocarelos</t>
    </r>
    <r>
      <rPr>
        <sz val="10"/>
        <color rgb="FF202122"/>
        <rFont val="Times New Roman"/>
        <family val="1"/>
        <charset val="186"/>
      </rPr>
      <t> sūrio ir </t>
    </r>
    <r>
      <rPr>
        <sz val="10"/>
        <color theme="1"/>
        <rFont val="Times New Roman"/>
        <family val="1"/>
        <charset val="186"/>
      </rPr>
      <t>grietinėlės</t>
    </r>
    <r>
      <rPr>
        <sz val="10"/>
        <color rgb="FF202122"/>
        <rFont val="Times New Roman"/>
        <family val="1"/>
        <charset val="186"/>
      </rPr>
      <t>. Burata sūrio paviršius sudarytas iš mocarelos sūrio, o viduje yra sumaišyta grietinėlė su mocarela. Fasuotas dėžutėje po ne daugiau kaip po 125 g.</t>
    </r>
  </si>
  <si>
    <t>Fasuoti skardinėje taroje   po 2,5 kg, grynoji pomidorų masė ne mažiau 1,5 kgKonservuoti lupti pomidorai savo sultyse, nesmulkinti. Sveiki, vidutinio kietumo, užpilas skaidrus, be konservantų, be pridėtinio cukraus.  Rekomenduojamos sudėties pavyzdžiai arba kiti alternatyvūs: pomidorai (99,5%), druska. Druskos iki 1 g/100 g, cukrų iki 5 g/100 g</t>
  </si>
  <si>
    <t xml:space="preserve">Kakava, natūrali, 10-12%, 1 kg
UAB "Sauda",  UAB "Alvas ir Ko" </t>
  </si>
  <si>
    <t>Cukranendrių cukrus DELIKA, nerafinuotas, 500 g
UAB "Klingai"</t>
  </si>
  <si>
    <t xml:space="preserve">Pienas ZAMBROWSKIE, 3,2%, UAT, 1 l (M)
Spoldzielnia Mleczarska Mlekpol, UAB "Auga trade"  </t>
  </si>
  <si>
    <t>Saulėgrąžų aliejus ELORE, OILIO, 0,9 ltr;1 ltr
UAB "Baltijos aliejus",  UAB "Lomista", UAB "Foksas"</t>
  </si>
  <si>
    <t>Rapsų aliejus ELORE, rafinuotas, 1 l
UAB "Baltijos aliejus",  UAB "Lomista", UAB "Foksas"</t>
  </si>
  <si>
    <t>Ekologiškas saulėgrąžų aliejus, nerafinuotas, BIONATURALIS, 1 l LT-EKO-001.
UAB "Foksas"</t>
  </si>
  <si>
    <t xml:space="preserve">Ekologiškas rapsų aliejus EKKO, šalto spaudimo, nerafinuotas , 1l, LT-EKO-001   
UAB "Foksas"                </t>
  </si>
  <si>
    <t xml:space="preserve">Alyvuogių aliejus BACCA VERDE Extra Virgin, 1 l
Azienda Loiola s.r.l, UAB "Foksas"    </t>
  </si>
  <si>
    <t xml:space="preserve">Ekologiškas nerafinuotas maistinis kokosų aliejus BIONATURALIS,  500ml,  LT-EKO-001
UAB "Foksas"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</si>
</sst>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 #,##0.00_-;\-* #,##0.00_-;_-* &quot;-&quot;??_-;_-@_-"/>
  </numFmts>
  <fonts count="20" x14ac:knownFonts="1">
    <font>
      <sz val="11"/>
      <color theme="1"/>
      <name val="Calibri"/>
      <family val="2"/>
      <scheme val="minor"/>
    </font>
    <font>
      <sz val="11"/>
      <color theme="1"/>
      <name val="Calibri"/>
      <family val="2"/>
      <charset val="186"/>
      <scheme val="minor"/>
    </font>
    <font>
      <sz val="10"/>
      <color theme="1"/>
      <name val="Times New Roman"/>
      <family val="1"/>
      <charset val="186"/>
    </font>
    <font>
      <sz val="10"/>
      <color rgb="FF000000"/>
      <name val="Times New Roman"/>
      <family val="1"/>
      <charset val="186"/>
    </font>
    <font>
      <b/>
      <sz val="10"/>
      <name val="Times New Roman"/>
      <family val="1"/>
    </font>
    <font>
      <sz val="10"/>
      <color theme="1"/>
      <name val="Calibri"/>
      <family val="2"/>
      <scheme val="minor"/>
    </font>
    <font>
      <sz val="10"/>
      <name val="Times New Roman"/>
      <family val="1"/>
      <charset val="186"/>
    </font>
    <font>
      <b/>
      <sz val="10"/>
      <name val="Times New Roman"/>
      <family val="1"/>
      <charset val="186"/>
    </font>
    <font>
      <b/>
      <u/>
      <sz val="10"/>
      <color rgb="FFFF0000"/>
      <name val="Times New Roman"/>
      <family val="1"/>
      <charset val="186"/>
    </font>
    <font>
      <b/>
      <sz val="10"/>
      <color theme="1"/>
      <name val="Times New Roman"/>
      <family val="1"/>
      <charset val="186"/>
    </font>
    <font>
      <b/>
      <sz val="10"/>
      <color rgb="FFFF0000"/>
      <name val="Times New Roman"/>
      <family val="1"/>
      <charset val="186"/>
    </font>
    <font>
      <b/>
      <sz val="10"/>
      <color rgb="FF000000"/>
      <name val="Times New Roman"/>
      <family val="1"/>
      <charset val="186"/>
    </font>
    <font>
      <b/>
      <sz val="10"/>
      <color theme="1"/>
      <name val="Calibri"/>
      <family val="2"/>
      <scheme val="minor"/>
    </font>
    <font>
      <b/>
      <sz val="10"/>
      <color theme="1"/>
      <name val="Calibri"/>
      <family val="2"/>
      <charset val="186"/>
      <scheme val="minor"/>
    </font>
    <font>
      <sz val="10"/>
      <color theme="1"/>
      <name val="Calibri"/>
      <family val="2"/>
      <charset val="186"/>
      <scheme val="minor"/>
    </font>
    <font>
      <sz val="10"/>
      <color rgb="FF202122"/>
      <name val="Times New Roman"/>
      <family val="1"/>
      <charset val="186"/>
    </font>
    <font>
      <i/>
      <sz val="10"/>
      <color theme="1"/>
      <name val="Times New Roman"/>
      <family val="1"/>
      <charset val="186"/>
    </font>
    <font>
      <sz val="11"/>
      <color theme="1"/>
      <name val="Calibri"/>
      <family val="2"/>
      <scheme val="minor"/>
    </font>
    <font>
      <sz val="10"/>
      <color rgb="FFFF0000"/>
      <name val="Calibri"/>
      <family val="2"/>
      <scheme val="minor"/>
    </font>
    <font>
      <b/>
      <sz val="10"/>
      <color rgb="FFFF0000"/>
      <name val="Calibri"/>
      <family val="2"/>
      <scheme val="minor"/>
    </font>
  </fonts>
  <fills count="4">
    <fill>
      <patternFill patternType="none"/>
    </fill>
    <fill>
      <patternFill patternType="gray125"/>
    </fill>
    <fill>
      <patternFill patternType="solid">
        <fgColor theme="0"/>
        <bgColor indexed="64"/>
      </patternFill>
    </fill>
    <fill>
      <patternFill patternType="solid">
        <fgColor theme="9" tint="0.59999389629810485"/>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1" fillId="0" borderId="0"/>
    <xf numFmtId="164" fontId="17" fillId="0" borderId="0" applyFont="0" applyFill="0" applyBorder="0" applyAlignment="0" applyProtection="0"/>
    <xf numFmtId="9" fontId="17" fillId="0" borderId="0" applyFont="0" applyFill="0" applyBorder="0" applyAlignment="0" applyProtection="0"/>
  </cellStyleXfs>
  <cellXfs count="53">
    <xf numFmtId="0" fontId="0" fillId="0" borderId="0" xfId="0"/>
    <xf numFmtId="0" fontId="2" fillId="3" borderId="0" xfId="0" applyFont="1" applyFill="1" applyAlignment="1">
      <alignment horizontal="center" vertical="center" wrapText="1"/>
    </xf>
    <xf numFmtId="0" fontId="11" fillId="3" borderId="1" xfId="0" applyFont="1" applyFill="1" applyBorder="1" applyAlignment="1">
      <alignment horizontal="center" vertical="center" wrapText="1"/>
    </xf>
    <xf numFmtId="49" fontId="4" fillId="3" borderId="1" xfId="0" applyNumberFormat="1" applyFont="1" applyFill="1" applyBorder="1" applyAlignment="1">
      <alignment horizontal="center" vertical="center" wrapText="1"/>
    </xf>
    <xf numFmtId="0" fontId="9" fillId="3" borderId="1" xfId="0" applyFont="1" applyFill="1" applyBorder="1" applyAlignment="1">
      <alignment horizontal="center" vertical="center" wrapText="1"/>
    </xf>
    <xf numFmtId="0" fontId="9" fillId="0" borderId="1" xfId="0" applyFont="1" applyBorder="1" applyAlignment="1">
      <alignment horizontal="center" vertical="center" wrapText="1"/>
    </xf>
    <xf numFmtId="0" fontId="9" fillId="0" borderId="1" xfId="0" applyFont="1" applyBorder="1" applyAlignment="1">
      <alignment horizontal="center" vertical="center"/>
    </xf>
    <xf numFmtId="0" fontId="2" fillId="0" borderId="1" xfId="0" applyFont="1" applyBorder="1" applyAlignment="1">
      <alignment horizontal="justify" vertical="center" wrapText="1"/>
    </xf>
    <xf numFmtId="0" fontId="2" fillId="2" borderId="1" xfId="0" applyFont="1" applyFill="1" applyBorder="1" applyAlignment="1">
      <alignment vertical="center" wrapText="1"/>
    </xf>
    <xf numFmtId="0" fontId="2" fillId="2" borderId="1" xfId="0" applyFont="1" applyFill="1" applyBorder="1" applyAlignment="1">
      <alignment horizontal="left" vertical="center" wrapText="1"/>
    </xf>
    <xf numFmtId="0" fontId="2" fillId="0" borderId="1" xfId="0" applyFont="1" applyBorder="1" applyAlignment="1">
      <alignment vertical="center" wrapText="1"/>
    </xf>
    <xf numFmtId="0" fontId="2" fillId="0" borderId="1" xfId="0" applyFont="1" applyFill="1" applyBorder="1" applyAlignment="1">
      <alignment horizontal="left" vertical="center" wrapText="1"/>
    </xf>
    <xf numFmtId="0" fontId="9" fillId="0" borderId="1" xfId="0" applyFont="1" applyFill="1" applyBorder="1" applyAlignment="1">
      <alignment horizontal="center" vertical="center" wrapText="1"/>
    </xf>
    <xf numFmtId="0" fontId="5" fillId="0" borderId="0" xfId="0" applyFont="1" applyAlignment="1">
      <alignment vertical="center"/>
    </xf>
    <xf numFmtId="0" fontId="2" fillId="3" borderId="0" xfId="0" applyFont="1" applyFill="1" applyAlignment="1">
      <alignment horizontal="center" vertical="center"/>
    </xf>
    <xf numFmtId="0" fontId="9" fillId="3" borderId="0" xfId="0" applyFont="1" applyFill="1" applyAlignment="1">
      <alignment vertical="center"/>
    </xf>
    <xf numFmtId="0" fontId="2" fillId="3" borderId="0" xfId="0" applyFont="1" applyFill="1" applyAlignment="1">
      <alignment vertical="center"/>
    </xf>
    <xf numFmtId="0" fontId="5" fillId="3" borderId="0" xfId="0" applyFont="1" applyFill="1" applyAlignment="1">
      <alignment vertical="center"/>
    </xf>
    <xf numFmtId="0" fontId="12" fillId="3" borderId="0" xfId="0" applyFont="1" applyFill="1" applyBorder="1" applyAlignment="1">
      <alignment vertical="center"/>
    </xf>
    <xf numFmtId="0" fontId="13" fillId="0" borderId="1" xfId="0" applyFont="1" applyBorder="1" applyAlignment="1">
      <alignment horizontal="center" vertical="center"/>
    </xf>
    <xf numFmtId="0" fontId="2" fillId="2" borderId="1" xfId="0" applyFont="1" applyFill="1" applyBorder="1" applyAlignment="1">
      <alignment vertical="center"/>
    </xf>
    <xf numFmtId="0" fontId="14" fillId="0" borderId="1" xfId="0" applyFont="1" applyBorder="1" applyAlignment="1">
      <alignment vertical="center"/>
    </xf>
    <xf numFmtId="0" fontId="2" fillId="0" borderId="1" xfId="0" applyFont="1" applyBorder="1" applyAlignment="1">
      <alignment vertical="center"/>
    </xf>
    <xf numFmtId="0" fontId="2" fillId="0" borderId="1" xfId="0" applyFont="1" applyBorder="1" applyAlignment="1">
      <alignment horizontal="left" vertical="center"/>
    </xf>
    <xf numFmtId="0" fontId="3" fillId="0" borderId="1" xfId="0" applyFont="1" applyBorder="1" applyAlignment="1">
      <alignment horizontal="left" vertical="center" wrapText="1"/>
    </xf>
    <xf numFmtId="0" fontId="15" fillId="0" borderId="1" xfId="0" applyFont="1" applyBorder="1" applyAlignment="1">
      <alignment vertical="center" wrapText="1"/>
    </xf>
    <xf numFmtId="0" fontId="12" fillId="0" borderId="0" xfId="0" applyFont="1" applyAlignment="1">
      <alignment horizontal="center" vertical="center"/>
    </xf>
    <xf numFmtId="0" fontId="16" fillId="0" borderId="1" xfId="0" applyFont="1" applyBorder="1" applyAlignment="1">
      <alignment horizontal="left" vertical="center" wrapText="1"/>
    </xf>
    <xf numFmtId="2" fontId="2" fillId="0" borderId="1" xfId="0" applyNumberFormat="1" applyFont="1" applyBorder="1" applyAlignment="1">
      <alignment horizontal="center" vertical="center"/>
    </xf>
    <xf numFmtId="2" fontId="9" fillId="3" borderId="1" xfId="0" applyNumberFormat="1" applyFont="1" applyFill="1" applyBorder="1" applyAlignment="1">
      <alignment horizontal="center" vertical="center"/>
    </xf>
    <xf numFmtId="0" fontId="2" fillId="0" borderId="1" xfId="0" applyFont="1" applyBorder="1" applyAlignment="1">
      <alignment horizontal="left" vertical="center" wrapText="1"/>
    </xf>
    <xf numFmtId="0" fontId="2" fillId="0" borderId="1" xfId="0" applyFont="1" applyBorder="1" applyAlignment="1">
      <alignment horizontal="center" vertical="center" wrapText="1"/>
    </xf>
    <xf numFmtId="0" fontId="9" fillId="3" borderId="0" xfId="0" applyFont="1" applyFill="1" applyAlignment="1">
      <alignment horizontal="center" vertical="center"/>
    </xf>
    <xf numFmtId="9" fontId="12" fillId="0" borderId="0" xfId="3" applyFont="1" applyAlignment="1">
      <alignment horizontal="center" vertical="center"/>
    </xf>
    <xf numFmtId="164" fontId="5" fillId="0" borderId="0" xfId="2" applyFont="1" applyAlignment="1">
      <alignment vertical="center"/>
    </xf>
    <xf numFmtId="0" fontId="9" fillId="0" borderId="1" xfId="0" applyFont="1" applyFill="1" applyBorder="1" applyAlignment="1">
      <alignment horizontal="center" vertical="center"/>
    </xf>
    <xf numFmtId="0" fontId="16" fillId="0" borderId="1" xfId="0" applyFont="1" applyFill="1" applyBorder="1" applyAlignment="1">
      <alignment horizontal="left" vertical="center" wrapText="1"/>
    </xf>
    <xf numFmtId="0" fontId="12" fillId="3" borderId="0" xfId="0" applyFont="1" applyFill="1" applyBorder="1" applyAlignment="1">
      <alignment horizontal="center" vertical="center"/>
    </xf>
    <xf numFmtId="0" fontId="18" fillId="0" borderId="0" xfId="0" applyFont="1" applyAlignment="1">
      <alignment vertical="center"/>
    </xf>
    <xf numFmtId="0" fontId="18" fillId="3" borderId="0" xfId="0" applyFont="1" applyFill="1" applyAlignment="1">
      <alignment vertical="center"/>
    </xf>
    <xf numFmtId="0" fontId="19" fillId="3" borderId="0" xfId="0" applyFont="1" applyFill="1" applyBorder="1" applyAlignment="1">
      <alignment vertical="center"/>
    </xf>
    <xf numFmtId="0" fontId="19" fillId="3" borderId="0" xfId="0" applyFont="1" applyFill="1" applyBorder="1" applyAlignment="1">
      <alignment horizontal="center" vertical="center"/>
    </xf>
    <xf numFmtId="0" fontId="9" fillId="0" borderId="0" xfId="0" applyFont="1" applyAlignment="1">
      <alignment vertical="center"/>
    </xf>
    <xf numFmtId="0" fontId="5" fillId="0" borderId="0" xfId="0" applyFont="1" applyAlignment="1">
      <alignment horizontal="center" vertical="center"/>
    </xf>
    <xf numFmtId="0" fontId="9" fillId="3" borderId="1" xfId="0" applyFont="1" applyFill="1" applyBorder="1" applyAlignment="1">
      <alignment horizontal="right" vertical="center" wrapText="1"/>
    </xf>
    <xf numFmtId="0" fontId="9" fillId="0" borderId="0" xfId="0" applyFont="1" applyBorder="1" applyAlignment="1">
      <alignment vertical="center"/>
    </xf>
    <xf numFmtId="0" fontId="2" fillId="0" borderId="1" xfId="0" applyFont="1" applyBorder="1" applyAlignment="1">
      <alignment horizontal="left" vertical="center" wrapText="1"/>
    </xf>
    <xf numFmtId="0" fontId="2" fillId="0" borderId="1" xfId="0" applyFont="1" applyBorder="1" applyAlignment="1">
      <alignment horizontal="center" vertical="center" wrapText="1"/>
    </xf>
    <xf numFmtId="0" fontId="5" fillId="0" borderId="0" xfId="0" applyFont="1" applyAlignment="1">
      <alignment horizontal="left" vertical="center" wrapText="1"/>
    </xf>
    <xf numFmtId="0" fontId="9" fillId="3" borderId="0" xfId="0" applyFont="1" applyFill="1" applyAlignment="1">
      <alignment horizontal="center" vertical="center"/>
    </xf>
    <xf numFmtId="2" fontId="2" fillId="0" borderId="1" xfId="0" applyNumberFormat="1" applyFont="1" applyFill="1" applyBorder="1" applyAlignment="1">
      <alignment horizontal="center" vertical="center"/>
    </xf>
    <xf numFmtId="0" fontId="18" fillId="0" borderId="0" xfId="0" applyFont="1" applyFill="1" applyAlignment="1">
      <alignment vertical="center"/>
    </xf>
    <xf numFmtId="0" fontId="5" fillId="0" borderId="0" xfId="0" applyFont="1" applyFill="1" applyAlignment="1">
      <alignment vertical="center"/>
    </xf>
  </cellXfs>
  <cellStyles count="4">
    <cellStyle name="Comma" xfId="2" builtinId="3"/>
    <cellStyle name="Normal" xfId="0" builtinId="0"/>
    <cellStyle name="Normal 2" xfId="1"/>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94"/>
  <sheetViews>
    <sheetView tabSelected="1" topLeftCell="D55" zoomScaleNormal="100" workbookViewId="0">
      <selection activeCell="P71" sqref="P71"/>
    </sheetView>
  </sheetViews>
  <sheetFormatPr defaultColWidth="9.140625" defaultRowHeight="12.75" x14ac:dyDescent="0.25"/>
  <cols>
    <col min="1" max="1" width="6.7109375" style="13" customWidth="1"/>
    <col min="2" max="2" width="33.140625" style="13" customWidth="1"/>
    <col min="3" max="3" width="54.7109375" style="13" customWidth="1"/>
    <col min="4" max="4" width="64.5703125" style="13" customWidth="1"/>
    <col min="5" max="5" width="31.42578125" style="13" customWidth="1"/>
    <col min="6" max="6" width="29.5703125" style="13" customWidth="1"/>
    <col min="7" max="7" width="11" style="26" customWidth="1"/>
    <col min="8" max="8" width="13.85546875" style="26" customWidth="1"/>
    <col min="9" max="9" width="16.7109375" style="13" customWidth="1"/>
    <col min="10" max="10" width="19.28515625" style="13" customWidth="1"/>
    <col min="11" max="11" width="17.85546875" style="38" customWidth="1"/>
    <col min="12" max="16384" width="9.140625" style="13"/>
  </cols>
  <sheetData>
    <row r="1" spans="1:12" ht="119.25" customHeight="1" x14ac:dyDescent="0.25">
      <c r="A1" s="48" t="s">
        <v>260</v>
      </c>
      <c r="B1" s="48"/>
      <c r="C1" s="48"/>
      <c r="D1" s="48"/>
      <c r="E1" s="48"/>
      <c r="F1" s="48"/>
      <c r="G1" s="48"/>
      <c r="H1" s="48"/>
      <c r="I1" s="48"/>
      <c r="J1" s="48"/>
    </row>
    <row r="2" spans="1:12" s="17" customFormat="1" x14ac:dyDescent="0.25">
      <c r="A2" s="14"/>
      <c r="B2" s="1"/>
      <c r="C2" s="14"/>
      <c r="D2" s="15"/>
      <c r="E2" s="15" t="s">
        <v>259</v>
      </c>
      <c r="F2" s="15"/>
      <c r="G2" s="32"/>
      <c r="H2" s="32"/>
      <c r="I2" s="16"/>
      <c r="J2" s="16"/>
      <c r="K2" s="39"/>
    </row>
    <row r="3" spans="1:12" s="17" customFormat="1" x14ac:dyDescent="0.25">
      <c r="A3" s="49" t="s">
        <v>247</v>
      </c>
      <c r="B3" s="49"/>
      <c r="C3" s="49"/>
      <c r="D3" s="49"/>
      <c r="E3" s="49"/>
      <c r="F3" s="49"/>
      <c r="G3" s="49"/>
      <c r="H3" s="49"/>
      <c r="I3" s="32"/>
      <c r="J3" s="32"/>
      <c r="K3" s="39"/>
    </row>
    <row r="4" spans="1:12" s="18" customFormat="1" ht="51" x14ac:dyDescent="0.25">
      <c r="A4" s="4" t="s">
        <v>248</v>
      </c>
      <c r="B4" s="4" t="s">
        <v>0</v>
      </c>
      <c r="C4" s="4" t="s">
        <v>357</v>
      </c>
      <c r="D4" s="4" t="s">
        <v>1</v>
      </c>
      <c r="E4" s="4" t="s">
        <v>2</v>
      </c>
      <c r="F4" s="4" t="s">
        <v>3</v>
      </c>
      <c r="G4" s="4" t="s">
        <v>4</v>
      </c>
      <c r="H4" s="4" t="s">
        <v>246</v>
      </c>
      <c r="I4" s="2" t="s">
        <v>358</v>
      </c>
      <c r="J4" s="3" t="s">
        <v>359</v>
      </c>
      <c r="K4" s="40"/>
    </row>
    <row r="5" spans="1:12" s="37" customFormat="1" x14ac:dyDescent="0.25">
      <c r="A5" s="4">
        <v>1</v>
      </c>
      <c r="B5" s="4">
        <v>2</v>
      </c>
      <c r="C5" s="4">
        <v>3</v>
      </c>
      <c r="D5" s="4">
        <v>4</v>
      </c>
      <c r="E5" s="4">
        <v>5</v>
      </c>
      <c r="F5" s="4">
        <v>6</v>
      </c>
      <c r="G5" s="4">
        <v>7</v>
      </c>
      <c r="H5" s="4">
        <v>8</v>
      </c>
      <c r="I5" s="2">
        <v>9</v>
      </c>
      <c r="J5" s="3" t="s">
        <v>249</v>
      </c>
      <c r="K5" s="41"/>
    </row>
    <row r="6" spans="1:12" ht="63.75" x14ac:dyDescent="0.25">
      <c r="A6" s="5">
        <v>1</v>
      </c>
      <c r="B6" s="30" t="s">
        <v>5</v>
      </c>
      <c r="C6" s="27" t="s">
        <v>363</v>
      </c>
      <c r="D6" s="30" t="s">
        <v>339</v>
      </c>
      <c r="E6" s="46" t="s">
        <v>6</v>
      </c>
      <c r="F6" s="46" t="s">
        <v>7</v>
      </c>
      <c r="G6" s="5" t="s">
        <v>8</v>
      </c>
      <c r="H6" s="6">
        <v>52</v>
      </c>
      <c r="I6" s="28">
        <v>2.72</v>
      </c>
      <c r="J6" s="28">
        <f>ROUND(H6*I6,2)</f>
        <v>141.44</v>
      </c>
      <c r="K6" s="38">
        <v>141.44</v>
      </c>
      <c r="L6" s="13">
        <v>52</v>
      </c>
    </row>
    <row r="7" spans="1:12" ht="40.5" customHeight="1" x14ac:dyDescent="0.25">
      <c r="A7" s="5">
        <v>2</v>
      </c>
      <c r="B7" s="30" t="s">
        <v>9</v>
      </c>
      <c r="C7" s="27" t="s">
        <v>362</v>
      </c>
      <c r="D7" s="30" t="s">
        <v>267</v>
      </c>
      <c r="E7" s="46"/>
      <c r="F7" s="46"/>
      <c r="G7" s="5" t="s">
        <v>8</v>
      </c>
      <c r="H7" s="6">
        <v>46</v>
      </c>
      <c r="I7" s="28">
        <v>4.3099999999999996</v>
      </c>
      <c r="J7" s="28">
        <f t="shared" ref="J7:J9" si="0">ROUND(H7*I7,2)</f>
        <v>198.26</v>
      </c>
      <c r="K7" s="38">
        <v>198.26</v>
      </c>
      <c r="L7" s="13">
        <v>46</v>
      </c>
    </row>
    <row r="8" spans="1:12" ht="47.25" customHeight="1" x14ac:dyDescent="0.25">
      <c r="A8" s="5">
        <v>3</v>
      </c>
      <c r="B8" s="30" t="s">
        <v>10</v>
      </c>
      <c r="C8" s="27" t="s">
        <v>360</v>
      </c>
      <c r="D8" s="30" t="s">
        <v>268</v>
      </c>
      <c r="E8" s="46"/>
      <c r="F8" s="46"/>
      <c r="G8" s="5" t="s">
        <v>8</v>
      </c>
      <c r="H8" s="6">
        <v>88</v>
      </c>
      <c r="I8" s="28">
        <v>9.6199999999999992</v>
      </c>
      <c r="J8" s="28">
        <f t="shared" si="0"/>
        <v>846.56</v>
      </c>
      <c r="K8" s="38">
        <v>846.56</v>
      </c>
      <c r="L8" s="13">
        <v>88</v>
      </c>
    </row>
    <row r="9" spans="1:12" ht="34.5" customHeight="1" x14ac:dyDescent="0.25">
      <c r="A9" s="5">
        <v>4</v>
      </c>
      <c r="B9" s="30" t="s">
        <v>11</v>
      </c>
      <c r="C9" s="27" t="s">
        <v>361</v>
      </c>
      <c r="D9" s="30" t="s">
        <v>269</v>
      </c>
      <c r="E9" s="46"/>
      <c r="F9" s="46"/>
      <c r="G9" s="5" t="s">
        <v>8</v>
      </c>
      <c r="H9" s="6">
        <v>88</v>
      </c>
      <c r="I9" s="28">
        <v>5.44</v>
      </c>
      <c r="J9" s="28">
        <f t="shared" si="0"/>
        <v>478.72</v>
      </c>
      <c r="K9" s="38">
        <v>478.72</v>
      </c>
      <c r="L9" s="13">
        <v>88</v>
      </c>
    </row>
    <row r="10" spans="1:12" ht="318.75" x14ac:dyDescent="0.25">
      <c r="A10" s="5">
        <v>5</v>
      </c>
      <c r="B10" s="30" t="s">
        <v>12</v>
      </c>
      <c r="C10" s="27" t="s">
        <v>364</v>
      </c>
      <c r="D10" s="30" t="s">
        <v>338</v>
      </c>
      <c r="E10" s="30" t="s">
        <v>13</v>
      </c>
      <c r="F10" s="30" t="s">
        <v>14</v>
      </c>
      <c r="G10" s="5" t="s">
        <v>8</v>
      </c>
      <c r="H10" s="6">
        <v>80</v>
      </c>
      <c r="I10" s="28">
        <v>2.42</v>
      </c>
      <c r="J10" s="28">
        <f t="shared" ref="J10:J73" si="1">ROUND(H10*I10,2)</f>
        <v>193.6</v>
      </c>
    </row>
    <row r="11" spans="1:12" ht="48" customHeight="1" x14ac:dyDescent="0.25">
      <c r="A11" s="5">
        <v>6</v>
      </c>
      <c r="B11" s="30" t="s">
        <v>15</v>
      </c>
      <c r="C11" s="27" t="s">
        <v>365</v>
      </c>
      <c r="D11" s="30" t="s">
        <v>274</v>
      </c>
      <c r="E11" s="30"/>
      <c r="F11" s="30"/>
      <c r="G11" s="5" t="s">
        <v>8</v>
      </c>
      <c r="H11" s="6">
        <v>110</v>
      </c>
      <c r="I11" s="28">
        <v>2.21</v>
      </c>
      <c r="J11" s="28">
        <f t="shared" si="1"/>
        <v>243.1</v>
      </c>
    </row>
    <row r="12" spans="1:12" ht="38.25" customHeight="1" x14ac:dyDescent="0.25">
      <c r="A12" s="5">
        <v>7</v>
      </c>
      <c r="B12" s="30" t="s">
        <v>16</v>
      </c>
      <c r="C12" s="27" t="s">
        <v>366</v>
      </c>
      <c r="D12" s="30" t="s">
        <v>273</v>
      </c>
      <c r="E12" s="30"/>
      <c r="F12" s="30"/>
      <c r="G12" s="5" t="s">
        <v>8</v>
      </c>
      <c r="H12" s="6">
        <v>18</v>
      </c>
      <c r="I12" s="28">
        <v>9.2100000000000009</v>
      </c>
      <c r="J12" s="28">
        <f t="shared" si="1"/>
        <v>165.78</v>
      </c>
    </row>
    <row r="13" spans="1:12" ht="38.25" x14ac:dyDescent="0.25">
      <c r="A13" s="5">
        <v>8</v>
      </c>
      <c r="B13" s="30" t="s">
        <v>17</v>
      </c>
      <c r="C13" s="27" t="s">
        <v>367</v>
      </c>
      <c r="D13" s="30" t="s">
        <v>340</v>
      </c>
      <c r="E13" s="30"/>
      <c r="F13" s="30"/>
      <c r="G13" s="5" t="s">
        <v>8</v>
      </c>
      <c r="H13" s="6">
        <v>18</v>
      </c>
      <c r="I13" s="28">
        <v>8.2200000000000006</v>
      </c>
      <c r="J13" s="28">
        <f t="shared" si="1"/>
        <v>147.96</v>
      </c>
    </row>
    <row r="14" spans="1:12" ht="37.5" customHeight="1" x14ac:dyDescent="0.25">
      <c r="A14" s="5">
        <v>9</v>
      </c>
      <c r="B14" s="30" t="s">
        <v>18</v>
      </c>
      <c r="C14" s="27" t="s">
        <v>368</v>
      </c>
      <c r="D14" s="30" t="s">
        <v>19</v>
      </c>
      <c r="E14" s="30"/>
      <c r="F14" s="30"/>
      <c r="G14" s="5" t="s">
        <v>8</v>
      </c>
      <c r="H14" s="6">
        <v>680</v>
      </c>
      <c r="I14" s="28">
        <v>1.32</v>
      </c>
      <c r="J14" s="28">
        <f t="shared" si="1"/>
        <v>897.6</v>
      </c>
    </row>
    <row r="15" spans="1:12" ht="36.75" customHeight="1" x14ac:dyDescent="0.25">
      <c r="A15" s="5">
        <v>10</v>
      </c>
      <c r="B15" s="30" t="s">
        <v>20</v>
      </c>
      <c r="C15" s="27" t="s">
        <v>370</v>
      </c>
      <c r="D15" s="30" t="s">
        <v>272</v>
      </c>
      <c r="E15" s="30"/>
      <c r="F15" s="30"/>
      <c r="G15" s="5" t="s">
        <v>8</v>
      </c>
      <c r="H15" s="6">
        <v>70</v>
      </c>
      <c r="I15" s="28">
        <v>2.9</v>
      </c>
      <c r="J15" s="28">
        <f t="shared" si="1"/>
        <v>203</v>
      </c>
    </row>
    <row r="16" spans="1:12" ht="51" x14ac:dyDescent="0.25">
      <c r="A16" s="5">
        <v>11</v>
      </c>
      <c r="B16" s="30" t="s">
        <v>21</v>
      </c>
      <c r="C16" s="27" t="s">
        <v>369</v>
      </c>
      <c r="D16" s="30" t="s">
        <v>271</v>
      </c>
      <c r="E16" s="30"/>
      <c r="F16" s="30"/>
      <c r="G16" s="5" t="s">
        <v>8</v>
      </c>
      <c r="H16" s="6">
        <v>40</v>
      </c>
      <c r="I16" s="28">
        <v>2.8</v>
      </c>
      <c r="J16" s="28">
        <f t="shared" si="1"/>
        <v>112</v>
      </c>
    </row>
    <row r="17" spans="1:10" ht="89.25" x14ac:dyDescent="0.25">
      <c r="A17" s="5">
        <v>12</v>
      </c>
      <c r="B17" s="30" t="s">
        <v>22</v>
      </c>
      <c r="C17" s="27" t="s">
        <v>373</v>
      </c>
      <c r="D17" s="30" t="s">
        <v>270</v>
      </c>
      <c r="E17" s="30"/>
      <c r="F17" s="30"/>
      <c r="G17" s="5" t="s">
        <v>8</v>
      </c>
      <c r="H17" s="6">
        <v>72</v>
      </c>
      <c r="I17" s="28">
        <v>1.46</v>
      </c>
      <c r="J17" s="28">
        <f t="shared" si="1"/>
        <v>105.12</v>
      </c>
    </row>
    <row r="18" spans="1:10" ht="47.25" customHeight="1" x14ac:dyDescent="0.25">
      <c r="A18" s="5">
        <v>13</v>
      </c>
      <c r="B18" s="30" t="s">
        <v>23</v>
      </c>
      <c r="C18" s="27" t="s">
        <v>371</v>
      </c>
      <c r="D18" s="30" t="s">
        <v>24</v>
      </c>
      <c r="E18" s="30"/>
      <c r="F18" s="30"/>
      <c r="G18" s="5" t="s">
        <v>8</v>
      </c>
      <c r="H18" s="6">
        <v>160</v>
      </c>
      <c r="I18" s="28">
        <v>4.5</v>
      </c>
      <c r="J18" s="28">
        <f t="shared" si="1"/>
        <v>720</v>
      </c>
    </row>
    <row r="19" spans="1:10" ht="44.25" customHeight="1" x14ac:dyDescent="0.25">
      <c r="A19" s="5">
        <v>14</v>
      </c>
      <c r="B19" s="30" t="s">
        <v>25</v>
      </c>
      <c r="C19" s="27" t="s">
        <v>372</v>
      </c>
      <c r="D19" s="30" t="s">
        <v>26</v>
      </c>
      <c r="E19" s="30"/>
      <c r="F19" s="30"/>
      <c r="G19" s="5" t="s">
        <v>8</v>
      </c>
      <c r="H19" s="6">
        <v>22</v>
      </c>
      <c r="I19" s="28">
        <v>4.5</v>
      </c>
      <c r="J19" s="28">
        <f t="shared" si="1"/>
        <v>99</v>
      </c>
    </row>
    <row r="20" spans="1:10" ht="33.75" customHeight="1" x14ac:dyDescent="0.25">
      <c r="A20" s="5">
        <v>15</v>
      </c>
      <c r="B20" s="30" t="s">
        <v>27</v>
      </c>
      <c r="C20" s="27" t="s">
        <v>376</v>
      </c>
      <c r="D20" s="30" t="s">
        <v>28</v>
      </c>
      <c r="E20" s="30"/>
      <c r="F20" s="30"/>
      <c r="G20" s="5" t="s">
        <v>8</v>
      </c>
      <c r="H20" s="6">
        <v>12</v>
      </c>
      <c r="I20" s="28">
        <v>8.1999999999999993</v>
      </c>
      <c r="J20" s="28">
        <f t="shared" si="1"/>
        <v>98.4</v>
      </c>
    </row>
    <row r="21" spans="1:10" ht="38.25" x14ac:dyDescent="0.25">
      <c r="A21" s="5">
        <v>16</v>
      </c>
      <c r="B21" s="30" t="s">
        <v>29</v>
      </c>
      <c r="C21" s="27" t="s">
        <v>375</v>
      </c>
      <c r="D21" s="30" t="s">
        <v>30</v>
      </c>
      <c r="E21" s="30"/>
      <c r="F21" s="30"/>
      <c r="G21" s="5" t="s">
        <v>8</v>
      </c>
      <c r="H21" s="6">
        <v>240</v>
      </c>
      <c r="I21" s="28">
        <v>1.73</v>
      </c>
      <c r="J21" s="28">
        <f t="shared" si="1"/>
        <v>415.2</v>
      </c>
    </row>
    <row r="22" spans="1:10" ht="63.75" x14ac:dyDescent="0.25">
      <c r="A22" s="5">
        <v>17</v>
      </c>
      <c r="B22" s="30" t="s">
        <v>31</v>
      </c>
      <c r="C22" s="27" t="s">
        <v>374</v>
      </c>
      <c r="D22" s="30" t="s">
        <v>520</v>
      </c>
      <c r="E22" s="30"/>
      <c r="F22" s="30"/>
      <c r="G22" s="5" t="s">
        <v>8</v>
      </c>
      <c r="H22" s="6">
        <v>340</v>
      </c>
      <c r="I22" s="28">
        <v>1.6</v>
      </c>
      <c r="J22" s="28">
        <f t="shared" si="1"/>
        <v>544</v>
      </c>
    </row>
    <row r="23" spans="1:10" ht="79.5" customHeight="1" x14ac:dyDescent="0.25">
      <c r="A23" s="5">
        <v>18</v>
      </c>
      <c r="B23" s="30" t="s">
        <v>32</v>
      </c>
      <c r="C23" s="27" t="s">
        <v>378</v>
      </c>
      <c r="D23" s="30" t="s">
        <v>33</v>
      </c>
      <c r="E23" s="30"/>
      <c r="F23" s="30"/>
      <c r="G23" s="19" t="s">
        <v>8</v>
      </c>
      <c r="H23" s="6">
        <v>150</v>
      </c>
      <c r="I23" s="28">
        <v>1.47</v>
      </c>
      <c r="J23" s="28">
        <f t="shared" si="1"/>
        <v>220.5</v>
      </c>
    </row>
    <row r="24" spans="1:10" ht="42.75" customHeight="1" x14ac:dyDescent="0.25">
      <c r="A24" s="5">
        <v>19</v>
      </c>
      <c r="B24" s="8" t="s">
        <v>34</v>
      </c>
      <c r="C24" s="27" t="s">
        <v>379</v>
      </c>
      <c r="D24" s="9" t="s">
        <v>35</v>
      </c>
      <c r="E24" s="20"/>
      <c r="F24" s="20"/>
      <c r="G24" s="19" t="s">
        <v>8</v>
      </c>
      <c r="H24" s="6">
        <v>70</v>
      </c>
      <c r="I24" s="28">
        <v>2.2000000000000002</v>
      </c>
      <c r="J24" s="28">
        <f t="shared" si="1"/>
        <v>154</v>
      </c>
    </row>
    <row r="25" spans="1:10" ht="54.75" customHeight="1" x14ac:dyDescent="0.25">
      <c r="A25" s="5">
        <v>20</v>
      </c>
      <c r="B25" s="30" t="s">
        <v>36</v>
      </c>
      <c r="C25" s="27" t="s">
        <v>377</v>
      </c>
      <c r="D25" s="30" t="s">
        <v>37</v>
      </c>
      <c r="E25" s="30"/>
      <c r="F25" s="21"/>
      <c r="G25" s="5" t="s">
        <v>8</v>
      </c>
      <c r="H25" s="6">
        <v>76</v>
      </c>
      <c r="I25" s="28">
        <v>6.76</v>
      </c>
      <c r="J25" s="28">
        <f t="shared" si="1"/>
        <v>513.76</v>
      </c>
    </row>
    <row r="26" spans="1:10" ht="27.75" customHeight="1" x14ac:dyDescent="0.25">
      <c r="A26" s="5">
        <v>21</v>
      </c>
      <c r="B26" s="30" t="s">
        <v>38</v>
      </c>
      <c r="C26" s="27" t="s">
        <v>381</v>
      </c>
      <c r="D26" s="30" t="s">
        <v>39</v>
      </c>
      <c r="E26" s="30"/>
      <c r="F26" s="30"/>
      <c r="G26" s="5" t="s">
        <v>8</v>
      </c>
      <c r="H26" s="6">
        <v>8</v>
      </c>
      <c r="I26" s="28">
        <v>36.4</v>
      </c>
      <c r="J26" s="28">
        <f t="shared" si="1"/>
        <v>291.2</v>
      </c>
    </row>
    <row r="27" spans="1:10" ht="102" x14ac:dyDescent="0.25">
      <c r="A27" s="5">
        <v>22</v>
      </c>
      <c r="B27" s="30" t="s">
        <v>40</v>
      </c>
      <c r="C27" s="27" t="s">
        <v>380</v>
      </c>
      <c r="D27" s="30" t="s">
        <v>41</v>
      </c>
      <c r="E27" s="46" t="s">
        <v>42</v>
      </c>
      <c r="F27" s="47"/>
      <c r="G27" s="5" t="s">
        <v>8</v>
      </c>
      <c r="H27" s="6">
        <v>1440</v>
      </c>
      <c r="I27" s="28">
        <v>3.8</v>
      </c>
      <c r="J27" s="28">
        <f t="shared" si="1"/>
        <v>5472</v>
      </c>
    </row>
    <row r="28" spans="1:10" ht="25.5" x14ac:dyDescent="0.25">
      <c r="A28" s="5">
        <v>23</v>
      </c>
      <c r="B28" s="30" t="s">
        <v>43</v>
      </c>
      <c r="C28" s="27" t="s">
        <v>382</v>
      </c>
      <c r="D28" s="30" t="s">
        <v>341</v>
      </c>
      <c r="E28" s="46"/>
      <c r="F28" s="47"/>
      <c r="G28" s="5" t="s">
        <v>8</v>
      </c>
      <c r="H28" s="6">
        <v>80</v>
      </c>
      <c r="I28" s="28">
        <v>3.95</v>
      </c>
      <c r="J28" s="28">
        <f t="shared" si="1"/>
        <v>316</v>
      </c>
    </row>
    <row r="29" spans="1:10" ht="38.25" x14ac:dyDescent="0.25">
      <c r="A29" s="5">
        <v>24</v>
      </c>
      <c r="B29" s="30" t="s">
        <v>44</v>
      </c>
      <c r="C29" s="27" t="s">
        <v>383</v>
      </c>
      <c r="D29" s="30" t="s">
        <v>342</v>
      </c>
      <c r="E29" s="46"/>
      <c r="F29" s="47"/>
      <c r="G29" s="5" t="s">
        <v>8</v>
      </c>
      <c r="H29" s="6">
        <v>40</v>
      </c>
      <c r="I29" s="28">
        <v>4.4000000000000004</v>
      </c>
      <c r="J29" s="28">
        <f t="shared" si="1"/>
        <v>176</v>
      </c>
    </row>
    <row r="30" spans="1:10" ht="89.25" x14ac:dyDescent="0.25">
      <c r="A30" s="5">
        <v>25</v>
      </c>
      <c r="B30" s="30" t="s">
        <v>45</v>
      </c>
      <c r="C30" s="27" t="s">
        <v>386</v>
      </c>
      <c r="D30" s="30" t="s">
        <v>337</v>
      </c>
      <c r="E30" s="46" t="s">
        <v>46</v>
      </c>
      <c r="F30" s="47"/>
      <c r="G30" s="5" t="s">
        <v>8</v>
      </c>
      <c r="H30" s="6">
        <v>480</v>
      </c>
      <c r="I30" s="28">
        <v>2.15</v>
      </c>
      <c r="J30" s="28">
        <f t="shared" si="1"/>
        <v>1032</v>
      </c>
    </row>
    <row r="31" spans="1:10" ht="89.25" x14ac:dyDescent="0.25">
      <c r="A31" s="5">
        <v>26</v>
      </c>
      <c r="B31" s="30" t="s">
        <v>47</v>
      </c>
      <c r="C31" s="27" t="s">
        <v>384</v>
      </c>
      <c r="D31" s="30" t="s">
        <v>336</v>
      </c>
      <c r="E31" s="46"/>
      <c r="F31" s="47"/>
      <c r="G31" s="5" t="s">
        <v>8</v>
      </c>
      <c r="H31" s="6">
        <v>140</v>
      </c>
      <c r="I31" s="28">
        <v>4.82</v>
      </c>
      <c r="J31" s="28">
        <f t="shared" si="1"/>
        <v>674.8</v>
      </c>
    </row>
    <row r="32" spans="1:10" ht="51" x14ac:dyDescent="0.25">
      <c r="A32" s="5">
        <v>27</v>
      </c>
      <c r="B32" s="30" t="s">
        <v>48</v>
      </c>
      <c r="C32" s="27" t="s">
        <v>385</v>
      </c>
      <c r="D32" s="30" t="s">
        <v>335</v>
      </c>
      <c r="E32" s="46"/>
      <c r="F32" s="47"/>
      <c r="G32" s="5" t="s">
        <v>8</v>
      </c>
      <c r="H32" s="6">
        <v>900</v>
      </c>
      <c r="I32" s="28">
        <v>2.25</v>
      </c>
      <c r="J32" s="28">
        <f t="shared" si="1"/>
        <v>2025</v>
      </c>
    </row>
    <row r="33" spans="1:12" ht="34.5" customHeight="1" x14ac:dyDescent="0.25">
      <c r="A33" s="5">
        <v>28</v>
      </c>
      <c r="B33" s="30" t="s">
        <v>49</v>
      </c>
      <c r="C33" s="27" t="s">
        <v>387</v>
      </c>
      <c r="D33" s="30" t="s">
        <v>343</v>
      </c>
      <c r="E33" s="46"/>
      <c r="F33" s="47"/>
      <c r="G33" s="5" t="s">
        <v>8</v>
      </c>
      <c r="H33" s="6">
        <v>108</v>
      </c>
      <c r="I33" s="28">
        <v>4.4000000000000004</v>
      </c>
      <c r="J33" s="28">
        <f t="shared" si="1"/>
        <v>475.2</v>
      </c>
    </row>
    <row r="34" spans="1:12" ht="30.75" customHeight="1" x14ac:dyDescent="0.25">
      <c r="A34" s="5">
        <v>29</v>
      </c>
      <c r="B34" s="30" t="s">
        <v>50</v>
      </c>
      <c r="C34" s="27" t="s">
        <v>389</v>
      </c>
      <c r="D34" s="30" t="s">
        <v>275</v>
      </c>
      <c r="E34" s="46"/>
      <c r="F34" s="47"/>
      <c r="G34" s="5" t="s">
        <v>8</v>
      </c>
      <c r="H34" s="6">
        <v>68</v>
      </c>
      <c r="I34" s="28">
        <v>3.15</v>
      </c>
      <c r="J34" s="28">
        <f t="shared" si="1"/>
        <v>214.2</v>
      </c>
    </row>
    <row r="35" spans="1:12" ht="25.5" x14ac:dyDescent="0.25">
      <c r="A35" s="5">
        <v>30</v>
      </c>
      <c r="B35" s="30" t="s">
        <v>51</v>
      </c>
      <c r="C35" s="27" t="s">
        <v>388</v>
      </c>
      <c r="D35" s="30" t="s">
        <v>52</v>
      </c>
      <c r="E35" s="46"/>
      <c r="F35" s="47"/>
      <c r="G35" s="5" t="s">
        <v>53</v>
      </c>
      <c r="H35" s="6">
        <v>34</v>
      </c>
      <c r="I35" s="28">
        <v>4.51</v>
      </c>
      <c r="J35" s="28">
        <f t="shared" si="1"/>
        <v>153.34</v>
      </c>
    </row>
    <row r="36" spans="1:12" ht="33.75" customHeight="1" x14ac:dyDescent="0.25">
      <c r="A36" s="5">
        <v>31</v>
      </c>
      <c r="B36" s="30" t="s">
        <v>54</v>
      </c>
      <c r="C36" s="27" t="s">
        <v>394</v>
      </c>
      <c r="D36" s="30" t="s">
        <v>55</v>
      </c>
      <c r="E36" s="46"/>
      <c r="F36" s="47"/>
      <c r="G36" s="5" t="s">
        <v>53</v>
      </c>
      <c r="H36" s="6">
        <v>220</v>
      </c>
      <c r="I36" s="28">
        <v>0.35</v>
      </c>
      <c r="J36" s="28">
        <f t="shared" si="1"/>
        <v>77</v>
      </c>
    </row>
    <row r="37" spans="1:12" ht="38.25" x14ac:dyDescent="0.25">
      <c r="A37" s="5">
        <v>32</v>
      </c>
      <c r="B37" s="30" t="s">
        <v>56</v>
      </c>
      <c r="C37" s="27" t="s">
        <v>393</v>
      </c>
      <c r="D37" s="30" t="s">
        <v>276</v>
      </c>
      <c r="E37" s="46"/>
      <c r="F37" s="47"/>
      <c r="G37" s="5" t="s">
        <v>53</v>
      </c>
      <c r="H37" s="6">
        <v>390</v>
      </c>
      <c r="I37" s="28">
        <v>0.65</v>
      </c>
      <c r="J37" s="28">
        <f t="shared" si="1"/>
        <v>253.5</v>
      </c>
    </row>
    <row r="38" spans="1:12" ht="38.25" x14ac:dyDescent="0.25">
      <c r="A38" s="5">
        <v>33</v>
      </c>
      <c r="B38" s="30" t="s">
        <v>57</v>
      </c>
      <c r="C38" s="27" t="s">
        <v>390</v>
      </c>
      <c r="D38" s="30" t="s">
        <v>334</v>
      </c>
      <c r="E38" s="46" t="s">
        <v>58</v>
      </c>
      <c r="F38" s="46" t="s">
        <v>59</v>
      </c>
      <c r="G38" s="5" t="s">
        <v>60</v>
      </c>
      <c r="H38" s="6">
        <v>180</v>
      </c>
      <c r="I38" s="28">
        <v>1.32</v>
      </c>
      <c r="J38" s="28">
        <f t="shared" si="1"/>
        <v>237.6</v>
      </c>
    </row>
    <row r="39" spans="1:12" ht="38.25" x14ac:dyDescent="0.25">
      <c r="A39" s="5">
        <v>34</v>
      </c>
      <c r="B39" s="30" t="s">
        <v>61</v>
      </c>
      <c r="C39" s="27" t="s">
        <v>391</v>
      </c>
      <c r="D39" s="30" t="s">
        <v>333</v>
      </c>
      <c r="E39" s="46"/>
      <c r="F39" s="46"/>
      <c r="G39" s="5" t="s">
        <v>60</v>
      </c>
      <c r="H39" s="6">
        <v>180</v>
      </c>
      <c r="I39" s="28">
        <v>1.32</v>
      </c>
      <c r="J39" s="28">
        <f t="shared" si="1"/>
        <v>237.6</v>
      </c>
    </row>
    <row r="40" spans="1:12" ht="51" x14ac:dyDescent="0.25">
      <c r="A40" s="5">
        <v>35</v>
      </c>
      <c r="B40" s="30" t="s">
        <v>62</v>
      </c>
      <c r="C40" s="27" t="s">
        <v>392</v>
      </c>
      <c r="D40" s="30" t="s">
        <v>332</v>
      </c>
      <c r="E40" s="46"/>
      <c r="F40" s="46"/>
      <c r="G40" s="5" t="s">
        <v>60</v>
      </c>
      <c r="H40" s="6">
        <v>190</v>
      </c>
      <c r="I40" s="28">
        <v>1.32</v>
      </c>
      <c r="J40" s="28">
        <f t="shared" si="1"/>
        <v>250.8</v>
      </c>
    </row>
    <row r="41" spans="1:12" ht="38.25" x14ac:dyDescent="0.25">
      <c r="A41" s="5">
        <v>36</v>
      </c>
      <c r="B41" s="30" t="s">
        <v>63</v>
      </c>
      <c r="C41" s="27" t="s">
        <v>399</v>
      </c>
      <c r="D41" s="30" t="s">
        <v>64</v>
      </c>
      <c r="E41" s="46"/>
      <c r="F41" s="46"/>
      <c r="G41" s="5" t="s">
        <v>8</v>
      </c>
      <c r="H41" s="6">
        <v>8</v>
      </c>
      <c r="I41" s="28">
        <v>9.9</v>
      </c>
      <c r="J41" s="28">
        <f t="shared" si="1"/>
        <v>79.2</v>
      </c>
    </row>
    <row r="42" spans="1:12" ht="25.5" x14ac:dyDescent="0.25">
      <c r="A42" s="5">
        <v>37</v>
      </c>
      <c r="B42" s="30" t="s">
        <v>65</v>
      </c>
      <c r="C42" s="27" t="s">
        <v>395</v>
      </c>
      <c r="D42" s="46" t="s">
        <v>331</v>
      </c>
      <c r="E42" s="46"/>
      <c r="F42" s="46"/>
      <c r="G42" s="5" t="s">
        <v>8</v>
      </c>
      <c r="H42" s="6">
        <v>1</v>
      </c>
      <c r="I42" s="28">
        <v>42</v>
      </c>
      <c r="J42" s="28">
        <f t="shared" si="1"/>
        <v>42</v>
      </c>
    </row>
    <row r="43" spans="1:12" ht="25.5" x14ac:dyDescent="0.25">
      <c r="A43" s="5">
        <v>38</v>
      </c>
      <c r="B43" s="30" t="s">
        <v>66</v>
      </c>
      <c r="C43" s="27" t="s">
        <v>398</v>
      </c>
      <c r="D43" s="46"/>
      <c r="E43" s="46"/>
      <c r="F43" s="46"/>
      <c r="G43" s="5" t="s">
        <v>8</v>
      </c>
      <c r="H43" s="6">
        <v>1</v>
      </c>
      <c r="I43" s="28">
        <v>18</v>
      </c>
      <c r="J43" s="28">
        <f t="shared" si="1"/>
        <v>18</v>
      </c>
    </row>
    <row r="44" spans="1:12" ht="25.5" x14ac:dyDescent="0.25">
      <c r="A44" s="5">
        <v>39</v>
      </c>
      <c r="B44" s="30" t="s">
        <v>67</v>
      </c>
      <c r="C44" s="27" t="s">
        <v>396</v>
      </c>
      <c r="D44" s="46"/>
      <c r="E44" s="46"/>
      <c r="F44" s="46"/>
      <c r="G44" s="5" t="s">
        <v>8</v>
      </c>
      <c r="H44" s="6">
        <v>1</v>
      </c>
      <c r="I44" s="28">
        <v>18</v>
      </c>
      <c r="J44" s="28">
        <f t="shared" si="1"/>
        <v>18</v>
      </c>
    </row>
    <row r="45" spans="1:12" ht="25.5" x14ac:dyDescent="0.25">
      <c r="A45" s="5">
        <v>40</v>
      </c>
      <c r="B45" s="30" t="s">
        <v>68</v>
      </c>
      <c r="C45" s="27" t="s">
        <v>397</v>
      </c>
      <c r="D45" s="46"/>
      <c r="E45" s="46"/>
      <c r="F45" s="46"/>
      <c r="G45" s="5" t="s">
        <v>8</v>
      </c>
      <c r="H45" s="6">
        <v>1</v>
      </c>
      <c r="I45" s="28">
        <v>18</v>
      </c>
      <c r="J45" s="28">
        <f t="shared" si="1"/>
        <v>18</v>
      </c>
    </row>
    <row r="46" spans="1:12" ht="25.5" x14ac:dyDescent="0.25">
      <c r="A46" s="5">
        <v>41</v>
      </c>
      <c r="B46" s="30" t="s">
        <v>69</v>
      </c>
      <c r="C46" s="27" t="s">
        <v>400</v>
      </c>
      <c r="D46" s="46"/>
      <c r="E46" s="46"/>
      <c r="F46" s="46"/>
      <c r="G46" s="5" t="s">
        <v>8</v>
      </c>
      <c r="H46" s="6">
        <v>5</v>
      </c>
      <c r="I46" s="28">
        <v>8.1999999999999993</v>
      </c>
      <c r="J46" s="28">
        <f t="shared" si="1"/>
        <v>41</v>
      </c>
    </row>
    <row r="47" spans="1:12" ht="38.25" x14ac:dyDescent="0.25">
      <c r="A47" s="5">
        <v>42</v>
      </c>
      <c r="B47" s="30" t="s">
        <v>70</v>
      </c>
      <c r="C47" s="27" t="s">
        <v>402</v>
      </c>
      <c r="D47" s="30" t="s">
        <v>277</v>
      </c>
      <c r="E47" s="46"/>
      <c r="F47" s="46"/>
      <c r="G47" s="5" t="s">
        <v>8</v>
      </c>
      <c r="H47" s="6">
        <v>42</v>
      </c>
      <c r="I47" s="28">
        <v>3.6</v>
      </c>
      <c r="J47" s="28">
        <f t="shared" si="1"/>
        <v>151.19999999999999</v>
      </c>
      <c r="K47" s="38">
        <v>151.19999999999999</v>
      </c>
      <c r="L47" s="13">
        <v>42</v>
      </c>
    </row>
    <row r="48" spans="1:12" ht="51" x14ac:dyDescent="0.25">
      <c r="A48" s="5">
        <v>43</v>
      </c>
      <c r="B48" s="30" t="s">
        <v>71</v>
      </c>
      <c r="C48" s="36" t="s">
        <v>401</v>
      </c>
      <c r="D48" s="11" t="s">
        <v>72</v>
      </c>
      <c r="E48" s="46"/>
      <c r="F48" s="46"/>
      <c r="G48" s="5" t="s">
        <v>8</v>
      </c>
      <c r="H48" s="6">
        <v>440</v>
      </c>
      <c r="I48" s="28">
        <v>8.82</v>
      </c>
      <c r="J48" s="28">
        <f t="shared" si="1"/>
        <v>3880.8</v>
      </c>
      <c r="K48" s="38">
        <v>3880</v>
      </c>
      <c r="L48" s="13">
        <v>440</v>
      </c>
    </row>
    <row r="49" spans="1:12" ht="38.25" x14ac:dyDescent="0.25">
      <c r="A49" s="5">
        <v>44</v>
      </c>
      <c r="B49" s="30" t="s">
        <v>73</v>
      </c>
      <c r="C49" s="27" t="s">
        <v>403</v>
      </c>
      <c r="D49" s="30" t="s">
        <v>278</v>
      </c>
      <c r="E49" s="46"/>
      <c r="F49" s="46"/>
      <c r="G49" s="5" t="s">
        <v>8</v>
      </c>
      <c r="H49" s="6">
        <v>16</v>
      </c>
      <c r="I49" s="28">
        <v>2.35</v>
      </c>
      <c r="J49" s="28">
        <f t="shared" si="1"/>
        <v>37.6</v>
      </c>
    </row>
    <row r="50" spans="1:12" ht="38.25" x14ac:dyDescent="0.25">
      <c r="A50" s="5">
        <v>45</v>
      </c>
      <c r="B50" s="30" t="s">
        <v>74</v>
      </c>
      <c r="C50" s="27" t="s">
        <v>404</v>
      </c>
      <c r="D50" s="30" t="s">
        <v>279</v>
      </c>
      <c r="E50" s="46"/>
      <c r="F50" s="46"/>
      <c r="G50" s="5" t="s">
        <v>8</v>
      </c>
      <c r="H50" s="6">
        <v>64</v>
      </c>
      <c r="I50" s="28">
        <v>7.2</v>
      </c>
      <c r="J50" s="28">
        <f t="shared" si="1"/>
        <v>460.8</v>
      </c>
    </row>
    <row r="51" spans="1:12" ht="36.75" customHeight="1" x14ac:dyDescent="0.25">
      <c r="A51" s="5">
        <v>46</v>
      </c>
      <c r="B51" s="30" t="s">
        <v>75</v>
      </c>
      <c r="C51" s="27" t="s">
        <v>405</v>
      </c>
      <c r="D51" s="30" t="s">
        <v>280</v>
      </c>
      <c r="E51" s="46"/>
      <c r="F51" s="46"/>
      <c r="G51" s="5" t="s">
        <v>8</v>
      </c>
      <c r="H51" s="6">
        <v>1040</v>
      </c>
      <c r="I51" s="28">
        <v>0.48</v>
      </c>
      <c r="J51" s="28">
        <f t="shared" si="1"/>
        <v>499.2</v>
      </c>
    </row>
    <row r="52" spans="1:12" ht="33.75" customHeight="1" x14ac:dyDescent="0.25">
      <c r="A52" s="5">
        <v>47</v>
      </c>
      <c r="B52" s="30" t="s">
        <v>76</v>
      </c>
      <c r="C52" s="27" t="s">
        <v>407</v>
      </c>
      <c r="D52" s="30" t="s">
        <v>281</v>
      </c>
      <c r="E52" s="46"/>
      <c r="F52" s="46"/>
      <c r="G52" s="5" t="s">
        <v>8</v>
      </c>
      <c r="H52" s="6">
        <v>470</v>
      </c>
      <c r="I52" s="28">
        <v>0.48</v>
      </c>
      <c r="J52" s="28">
        <f t="shared" si="1"/>
        <v>225.6</v>
      </c>
    </row>
    <row r="53" spans="1:12" ht="32.25" customHeight="1" x14ac:dyDescent="0.25">
      <c r="A53" s="5">
        <v>48</v>
      </c>
      <c r="B53" s="30" t="s">
        <v>77</v>
      </c>
      <c r="C53" s="27" t="s">
        <v>406</v>
      </c>
      <c r="D53" s="30" t="s">
        <v>330</v>
      </c>
      <c r="E53" s="46"/>
      <c r="F53" s="46"/>
      <c r="G53" s="5" t="s">
        <v>8</v>
      </c>
      <c r="H53" s="6">
        <v>20</v>
      </c>
      <c r="I53" s="28">
        <v>0.48</v>
      </c>
      <c r="J53" s="28">
        <f t="shared" si="1"/>
        <v>9.6</v>
      </c>
    </row>
    <row r="54" spans="1:12" ht="25.5" x14ac:dyDescent="0.25">
      <c r="A54" s="5">
        <v>49</v>
      </c>
      <c r="B54" s="30" t="s">
        <v>78</v>
      </c>
      <c r="C54" s="27" t="s">
        <v>412</v>
      </c>
      <c r="D54" s="46" t="s">
        <v>329</v>
      </c>
      <c r="E54" s="46"/>
      <c r="F54" s="46"/>
      <c r="G54" s="5" t="s">
        <v>8</v>
      </c>
      <c r="H54" s="6">
        <v>14</v>
      </c>
      <c r="I54" s="28">
        <v>6.49</v>
      </c>
      <c r="J54" s="28">
        <f t="shared" si="1"/>
        <v>90.86</v>
      </c>
      <c r="K54" s="38">
        <v>90.86</v>
      </c>
      <c r="L54" s="13">
        <v>14</v>
      </c>
    </row>
    <row r="55" spans="1:12" ht="25.5" x14ac:dyDescent="0.25">
      <c r="A55" s="5">
        <v>50</v>
      </c>
      <c r="B55" s="30" t="s">
        <v>79</v>
      </c>
      <c r="C55" s="27" t="s">
        <v>411</v>
      </c>
      <c r="D55" s="46"/>
      <c r="E55" s="46"/>
      <c r="F55" s="46"/>
      <c r="G55" s="5" t="s">
        <v>8</v>
      </c>
      <c r="H55" s="6">
        <v>32</v>
      </c>
      <c r="I55" s="28">
        <v>5.8</v>
      </c>
      <c r="J55" s="28">
        <f t="shared" si="1"/>
        <v>185.6</v>
      </c>
      <c r="K55" s="38">
        <v>185.6</v>
      </c>
      <c r="L55" s="13">
        <v>32</v>
      </c>
    </row>
    <row r="56" spans="1:12" ht="25.5" x14ac:dyDescent="0.25">
      <c r="A56" s="5">
        <v>51</v>
      </c>
      <c r="B56" s="30" t="s">
        <v>80</v>
      </c>
      <c r="C56" s="27" t="s">
        <v>413</v>
      </c>
      <c r="D56" s="46"/>
      <c r="E56" s="46"/>
      <c r="F56" s="46"/>
      <c r="G56" s="5" t="s">
        <v>8</v>
      </c>
      <c r="H56" s="6">
        <v>20</v>
      </c>
      <c r="I56" s="28">
        <v>5.8</v>
      </c>
      <c r="J56" s="28">
        <f t="shared" si="1"/>
        <v>116</v>
      </c>
      <c r="K56" s="38">
        <v>116</v>
      </c>
      <c r="L56" s="13">
        <v>20</v>
      </c>
    </row>
    <row r="57" spans="1:12" ht="25.5" x14ac:dyDescent="0.25">
      <c r="A57" s="5">
        <v>52</v>
      </c>
      <c r="B57" s="30" t="s">
        <v>81</v>
      </c>
      <c r="C57" s="27" t="s">
        <v>414</v>
      </c>
      <c r="D57" s="46"/>
      <c r="E57" s="46"/>
      <c r="F57" s="46"/>
      <c r="G57" s="5" t="s">
        <v>8</v>
      </c>
      <c r="H57" s="6">
        <v>20</v>
      </c>
      <c r="I57" s="28">
        <v>10.5</v>
      </c>
      <c r="J57" s="28">
        <f t="shared" si="1"/>
        <v>210</v>
      </c>
      <c r="K57" s="38">
        <v>210</v>
      </c>
      <c r="L57" s="13">
        <v>20</v>
      </c>
    </row>
    <row r="58" spans="1:12" ht="25.5" customHeight="1" x14ac:dyDescent="0.25">
      <c r="A58" s="5">
        <v>53</v>
      </c>
      <c r="B58" s="30" t="s">
        <v>82</v>
      </c>
      <c r="C58" s="27" t="s">
        <v>415</v>
      </c>
      <c r="D58" s="46"/>
      <c r="E58" s="46"/>
      <c r="F58" s="46"/>
      <c r="G58" s="5" t="s">
        <v>8</v>
      </c>
      <c r="H58" s="6">
        <v>16</v>
      </c>
      <c r="I58" s="28">
        <v>10.5</v>
      </c>
      <c r="J58" s="28">
        <f t="shared" si="1"/>
        <v>168</v>
      </c>
      <c r="K58" s="38">
        <v>168</v>
      </c>
      <c r="L58" s="13">
        <v>16</v>
      </c>
    </row>
    <row r="59" spans="1:12" ht="25.5" x14ac:dyDescent="0.25">
      <c r="A59" s="5">
        <v>54</v>
      </c>
      <c r="B59" s="30" t="s">
        <v>83</v>
      </c>
      <c r="C59" s="27" t="s">
        <v>416</v>
      </c>
      <c r="D59" s="46"/>
      <c r="E59" s="46"/>
      <c r="F59" s="46"/>
      <c r="G59" s="5" t="s">
        <v>8</v>
      </c>
      <c r="H59" s="6">
        <v>6</v>
      </c>
      <c r="I59" s="28">
        <v>9.1999999999999993</v>
      </c>
      <c r="J59" s="28">
        <f t="shared" si="1"/>
        <v>55.2</v>
      </c>
      <c r="K59" s="38">
        <v>55.2</v>
      </c>
      <c r="L59" s="13">
        <v>6</v>
      </c>
    </row>
    <row r="60" spans="1:12" ht="25.5" x14ac:dyDescent="0.25">
      <c r="A60" s="5">
        <v>55</v>
      </c>
      <c r="B60" s="30" t="s">
        <v>84</v>
      </c>
      <c r="C60" s="27" t="s">
        <v>417</v>
      </c>
      <c r="D60" s="46"/>
      <c r="E60" s="46"/>
      <c r="F60" s="46"/>
      <c r="G60" s="5" t="s">
        <v>8</v>
      </c>
      <c r="H60" s="6">
        <v>12</v>
      </c>
      <c r="I60" s="28">
        <v>9.8000000000000007</v>
      </c>
      <c r="J60" s="28">
        <f t="shared" si="1"/>
        <v>117.6</v>
      </c>
      <c r="K60" s="38">
        <v>117.6</v>
      </c>
      <c r="L60" s="13">
        <v>12</v>
      </c>
    </row>
    <row r="61" spans="1:12" x14ac:dyDescent="0.25">
      <c r="A61" s="5">
        <v>56</v>
      </c>
      <c r="B61" s="30" t="s">
        <v>85</v>
      </c>
      <c r="C61" s="27" t="s">
        <v>409</v>
      </c>
      <c r="D61" s="46"/>
      <c r="E61" s="46"/>
      <c r="F61" s="46"/>
      <c r="G61" s="5" t="s">
        <v>8</v>
      </c>
      <c r="H61" s="6">
        <v>22</v>
      </c>
      <c r="I61" s="28">
        <v>3.3</v>
      </c>
      <c r="J61" s="28">
        <f t="shared" si="1"/>
        <v>72.599999999999994</v>
      </c>
      <c r="K61" s="38">
        <v>72.599999999999994</v>
      </c>
      <c r="L61" s="13">
        <v>22</v>
      </c>
    </row>
    <row r="62" spans="1:12" x14ac:dyDescent="0.25">
      <c r="A62" s="5">
        <v>57</v>
      </c>
      <c r="B62" s="30" t="s">
        <v>86</v>
      </c>
      <c r="C62" s="27" t="s">
        <v>408</v>
      </c>
      <c r="D62" s="46"/>
      <c r="E62" s="46"/>
      <c r="F62" s="46"/>
      <c r="G62" s="5" t="s">
        <v>8</v>
      </c>
      <c r="H62" s="6">
        <v>10</v>
      </c>
      <c r="I62" s="28">
        <v>2.59</v>
      </c>
      <c r="J62" s="28">
        <f t="shared" si="1"/>
        <v>25.9</v>
      </c>
      <c r="K62" s="38">
        <v>25.9</v>
      </c>
      <c r="L62" s="13">
        <v>10</v>
      </c>
    </row>
    <row r="63" spans="1:12" ht="25.5" x14ac:dyDescent="0.25">
      <c r="A63" s="5">
        <v>58</v>
      </c>
      <c r="B63" s="30" t="s">
        <v>87</v>
      </c>
      <c r="C63" s="27" t="s">
        <v>429</v>
      </c>
      <c r="D63" s="46"/>
      <c r="E63" s="46"/>
      <c r="F63" s="46"/>
      <c r="G63" s="5" t="s">
        <v>8</v>
      </c>
      <c r="H63" s="6">
        <v>10</v>
      </c>
      <c r="I63" s="28">
        <v>2.66</v>
      </c>
      <c r="J63" s="28">
        <f t="shared" si="1"/>
        <v>26.6</v>
      </c>
      <c r="K63" s="38">
        <v>26.6</v>
      </c>
      <c r="L63" s="13">
        <v>10</v>
      </c>
    </row>
    <row r="64" spans="1:12" ht="25.5" x14ac:dyDescent="0.25">
      <c r="A64" s="5">
        <v>59</v>
      </c>
      <c r="B64" s="30" t="s">
        <v>88</v>
      </c>
      <c r="C64" s="27" t="s">
        <v>428</v>
      </c>
      <c r="D64" s="46"/>
      <c r="E64" s="46"/>
      <c r="F64" s="46"/>
      <c r="G64" s="5" t="s">
        <v>8</v>
      </c>
      <c r="H64" s="6">
        <v>11</v>
      </c>
      <c r="I64" s="28">
        <v>3.3</v>
      </c>
      <c r="J64" s="28">
        <f t="shared" si="1"/>
        <v>36.299999999999997</v>
      </c>
      <c r="K64" s="38">
        <v>36.299999999999997</v>
      </c>
      <c r="L64" s="13">
        <v>11</v>
      </c>
    </row>
    <row r="65" spans="1:12" ht="25.5" x14ac:dyDescent="0.25">
      <c r="A65" s="5">
        <v>60</v>
      </c>
      <c r="B65" s="30" t="s">
        <v>89</v>
      </c>
      <c r="C65" s="27" t="s">
        <v>427</v>
      </c>
      <c r="D65" s="46"/>
      <c r="E65" s="46"/>
      <c r="F65" s="46"/>
      <c r="G65" s="5" t="s">
        <v>8</v>
      </c>
      <c r="H65" s="6">
        <v>7</v>
      </c>
      <c r="I65" s="28">
        <v>3.3</v>
      </c>
      <c r="J65" s="28">
        <f t="shared" si="1"/>
        <v>23.1</v>
      </c>
      <c r="K65" s="38">
        <v>23.1</v>
      </c>
      <c r="L65" s="13">
        <v>7</v>
      </c>
    </row>
    <row r="66" spans="1:12" ht="25.5" x14ac:dyDescent="0.25">
      <c r="A66" s="5">
        <v>61</v>
      </c>
      <c r="B66" s="30" t="s">
        <v>90</v>
      </c>
      <c r="C66" s="27" t="s">
        <v>426</v>
      </c>
      <c r="D66" s="46"/>
      <c r="E66" s="46"/>
      <c r="F66" s="46"/>
      <c r="G66" s="5" t="s">
        <v>8</v>
      </c>
      <c r="H66" s="6">
        <v>7</v>
      </c>
      <c r="I66" s="28">
        <v>4.9000000000000004</v>
      </c>
      <c r="J66" s="28">
        <f t="shared" si="1"/>
        <v>34.299999999999997</v>
      </c>
      <c r="K66" s="38">
        <v>34.299999999999997</v>
      </c>
      <c r="L66" s="13">
        <v>7</v>
      </c>
    </row>
    <row r="67" spans="1:12" ht="25.5" x14ac:dyDescent="0.25">
      <c r="A67" s="5">
        <v>62</v>
      </c>
      <c r="B67" s="30" t="s">
        <v>91</v>
      </c>
      <c r="C67" s="27" t="s">
        <v>425</v>
      </c>
      <c r="D67" s="46"/>
      <c r="E67" s="46"/>
      <c r="F67" s="46"/>
      <c r="G67" s="5" t="s">
        <v>8</v>
      </c>
      <c r="H67" s="6">
        <v>7</v>
      </c>
      <c r="I67" s="28">
        <v>4.9000000000000004</v>
      </c>
      <c r="J67" s="28">
        <f t="shared" si="1"/>
        <v>34.299999999999997</v>
      </c>
      <c r="K67" s="38">
        <v>34.299999999999997</v>
      </c>
      <c r="L67" s="13">
        <v>7</v>
      </c>
    </row>
    <row r="68" spans="1:12" ht="25.5" x14ac:dyDescent="0.25">
      <c r="A68" s="5">
        <v>63</v>
      </c>
      <c r="B68" s="30" t="s">
        <v>92</v>
      </c>
      <c r="C68" s="27" t="s">
        <v>424</v>
      </c>
      <c r="D68" s="46"/>
      <c r="E68" s="46"/>
      <c r="F68" s="46"/>
      <c r="G68" s="5" t="s">
        <v>8</v>
      </c>
      <c r="H68" s="6">
        <v>5</v>
      </c>
      <c r="I68" s="28">
        <v>4.9000000000000004</v>
      </c>
      <c r="J68" s="28">
        <f t="shared" si="1"/>
        <v>24.5</v>
      </c>
      <c r="K68" s="38">
        <v>24.5</v>
      </c>
      <c r="L68" s="13">
        <v>5</v>
      </c>
    </row>
    <row r="69" spans="1:12" ht="25.5" x14ac:dyDescent="0.25">
      <c r="A69" s="5">
        <v>64</v>
      </c>
      <c r="B69" s="30" t="s">
        <v>93</v>
      </c>
      <c r="C69" s="27" t="s">
        <v>423</v>
      </c>
      <c r="D69" s="46"/>
      <c r="E69" s="46"/>
      <c r="F69" s="46"/>
      <c r="G69" s="5" t="s">
        <v>8</v>
      </c>
      <c r="H69" s="6">
        <v>5</v>
      </c>
      <c r="I69" s="28">
        <v>3.3</v>
      </c>
      <c r="J69" s="28">
        <f t="shared" si="1"/>
        <v>16.5</v>
      </c>
      <c r="K69" s="38">
        <v>16.5</v>
      </c>
      <c r="L69" s="13">
        <v>5</v>
      </c>
    </row>
    <row r="70" spans="1:12" ht="25.5" x14ac:dyDescent="0.25">
      <c r="A70" s="5">
        <v>65</v>
      </c>
      <c r="B70" s="30" t="s">
        <v>94</v>
      </c>
      <c r="C70" s="27" t="s">
        <v>422</v>
      </c>
      <c r="D70" s="46"/>
      <c r="E70" s="46"/>
      <c r="F70" s="46"/>
      <c r="G70" s="5" t="s">
        <v>8</v>
      </c>
      <c r="H70" s="6">
        <v>5</v>
      </c>
      <c r="I70" s="28">
        <v>2.2000000000000002</v>
      </c>
      <c r="J70" s="28">
        <f t="shared" si="1"/>
        <v>11</v>
      </c>
      <c r="K70" s="38">
        <v>11</v>
      </c>
      <c r="L70" s="13">
        <v>5</v>
      </c>
    </row>
    <row r="71" spans="1:12" x14ac:dyDescent="0.25">
      <c r="A71" s="5">
        <v>66</v>
      </c>
      <c r="B71" s="30" t="s">
        <v>95</v>
      </c>
      <c r="C71" s="27" t="s">
        <v>346</v>
      </c>
      <c r="D71" s="46"/>
      <c r="E71" s="46"/>
      <c r="F71" s="46"/>
      <c r="G71" s="5" t="s">
        <v>8</v>
      </c>
      <c r="H71" s="6">
        <v>13</v>
      </c>
      <c r="I71" s="28">
        <v>32</v>
      </c>
      <c r="J71" s="28">
        <f t="shared" si="1"/>
        <v>416</v>
      </c>
      <c r="K71" s="38">
        <v>416</v>
      </c>
      <c r="L71" s="13">
        <v>13</v>
      </c>
    </row>
    <row r="72" spans="1:12" ht="25.5" x14ac:dyDescent="0.25">
      <c r="A72" s="5">
        <v>67</v>
      </c>
      <c r="B72" s="30" t="s">
        <v>96</v>
      </c>
      <c r="C72" s="27" t="s">
        <v>421</v>
      </c>
      <c r="D72" s="46"/>
      <c r="E72" s="46"/>
      <c r="F72" s="46"/>
      <c r="G72" s="5" t="s">
        <v>8</v>
      </c>
      <c r="H72" s="35">
        <v>0</v>
      </c>
      <c r="I72" s="50">
        <v>6</v>
      </c>
      <c r="J72" s="50">
        <f t="shared" si="1"/>
        <v>0</v>
      </c>
      <c r="K72" s="51"/>
      <c r="L72" s="52"/>
    </row>
    <row r="73" spans="1:12" x14ac:dyDescent="0.25">
      <c r="A73" s="5">
        <v>68</v>
      </c>
      <c r="B73" s="30" t="s">
        <v>97</v>
      </c>
      <c r="C73" s="27" t="s">
        <v>410</v>
      </c>
      <c r="D73" s="46"/>
      <c r="E73" s="46"/>
      <c r="F73" s="46"/>
      <c r="G73" s="5" t="s">
        <v>8</v>
      </c>
      <c r="H73" s="6">
        <v>8</v>
      </c>
      <c r="I73" s="28">
        <v>3.3</v>
      </c>
      <c r="J73" s="28">
        <f t="shared" si="1"/>
        <v>26.4</v>
      </c>
      <c r="K73" s="38">
        <v>26.4</v>
      </c>
      <c r="L73" s="13">
        <v>8</v>
      </c>
    </row>
    <row r="74" spans="1:12" ht="25.5" x14ac:dyDescent="0.25">
      <c r="A74" s="5">
        <v>69</v>
      </c>
      <c r="B74" s="30" t="s">
        <v>98</v>
      </c>
      <c r="C74" s="27" t="s">
        <v>420</v>
      </c>
      <c r="D74" s="46"/>
      <c r="E74" s="46"/>
      <c r="F74" s="46"/>
      <c r="G74" s="5" t="s">
        <v>8</v>
      </c>
      <c r="H74" s="6">
        <v>11</v>
      </c>
      <c r="I74" s="28">
        <v>3.3</v>
      </c>
      <c r="J74" s="28">
        <f t="shared" ref="J74:J137" si="2">ROUND(H74*I74,2)</f>
        <v>36.299999999999997</v>
      </c>
      <c r="K74" s="38">
        <v>36.299999999999997</v>
      </c>
      <c r="L74" s="13">
        <v>11</v>
      </c>
    </row>
    <row r="75" spans="1:12" ht="25.5" x14ac:dyDescent="0.25">
      <c r="A75" s="5">
        <v>70</v>
      </c>
      <c r="B75" s="30" t="s">
        <v>99</v>
      </c>
      <c r="C75" s="27" t="s">
        <v>419</v>
      </c>
      <c r="D75" s="46"/>
      <c r="E75" s="46"/>
      <c r="F75" s="46"/>
      <c r="G75" s="5" t="s">
        <v>8</v>
      </c>
      <c r="H75" s="6">
        <v>8</v>
      </c>
      <c r="I75" s="28">
        <v>4.2</v>
      </c>
      <c r="J75" s="28">
        <f t="shared" si="2"/>
        <v>33.6</v>
      </c>
      <c r="K75" s="38">
        <v>33.6</v>
      </c>
      <c r="L75" s="13">
        <v>8</v>
      </c>
    </row>
    <row r="76" spans="1:12" ht="25.5" x14ac:dyDescent="0.25">
      <c r="A76" s="5">
        <v>71</v>
      </c>
      <c r="B76" s="30" t="s">
        <v>100</v>
      </c>
      <c r="C76" s="27" t="s">
        <v>418</v>
      </c>
      <c r="D76" s="46"/>
      <c r="E76" s="46"/>
      <c r="F76" s="46"/>
      <c r="G76" s="5" t="s">
        <v>8</v>
      </c>
      <c r="H76" s="6">
        <v>6</v>
      </c>
      <c r="I76" s="28">
        <v>14</v>
      </c>
      <c r="J76" s="28">
        <f t="shared" si="2"/>
        <v>84</v>
      </c>
      <c r="K76" s="38">
        <v>84</v>
      </c>
      <c r="L76" s="13">
        <v>6</v>
      </c>
    </row>
    <row r="77" spans="1:12" ht="204" x14ac:dyDescent="0.25">
      <c r="A77" s="5">
        <v>72</v>
      </c>
      <c r="B77" s="30" t="s">
        <v>101</v>
      </c>
      <c r="C77" s="27" t="s">
        <v>430</v>
      </c>
      <c r="D77" s="30" t="s">
        <v>282</v>
      </c>
      <c r="E77" s="46"/>
      <c r="F77" s="46"/>
      <c r="G77" s="5" t="s">
        <v>8</v>
      </c>
      <c r="H77" s="6">
        <v>80</v>
      </c>
      <c r="I77" s="28">
        <v>4.8</v>
      </c>
      <c r="J77" s="28">
        <f t="shared" si="2"/>
        <v>384</v>
      </c>
      <c r="K77" s="38">
        <v>384</v>
      </c>
      <c r="L77" s="13">
        <v>80</v>
      </c>
    </row>
    <row r="78" spans="1:12" ht="25.5" x14ac:dyDescent="0.25">
      <c r="A78" s="5">
        <v>73</v>
      </c>
      <c r="B78" s="30" t="s">
        <v>102</v>
      </c>
      <c r="C78" s="27" t="s">
        <v>431</v>
      </c>
      <c r="D78" s="30" t="s">
        <v>283</v>
      </c>
      <c r="E78" s="46"/>
      <c r="F78" s="46"/>
      <c r="G78" s="5" t="s">
        <v>8</v>
      </c>
      <c r="H78" s="6">
        <v>4</v>
      </c>
      <c r="I78" s="28">
        <v>9.5</v>
      </c>
      <c r="J78" s="28">
        <f t="shared" si="2"/>
        <v>38</v>
      </c>
      <c r="K78" s="38">
        <v>38</v>
      </c>
      <c r="L78" s="13">
        <v>4</v>
      </c>
    </row>
    <row r="79" spans="1:12" ht="25.5" x14ac:dyDescent="0.25">
      <c r="A79" s="5">
        <v>74</v>
      </c>
      <c r="B79" s="30" t="s">
        <v>103</v>
      </c>
      <c r="C79" s="27" t="s">
        <v>347</v>
      </c>
      <c r="D79" s="30" t="s">
        <v>284</v>
      </c>
      <c r="E79" s="46"/>
      <c r="F79" s="46"/>
      <c r="G79" s="5" t="s">
        <v>8</v>
      </c>
      <c r="H79" s="6">
        <v>5</v>
      </c>
      <c r="I79" s="28">
        <v>98</v>
      </c>
      <c r="J79" s="28">
        <f t="shared" si="2"/>
        <v>490</v>
      </c>
      <c r="K79" s="38">
        <v>490</v>
      </c>
      <c r="L79" s="13">
        <v>5</v>
      </c>
    </row>
    <row r="80" spans="1:12" ht="89.25" x14ac:dyDescent="0.25">
      <c r="A80" s="5">
        <v>75</v>
      </c>
      <c r="B80" s="30" t="s">
        <v>104</v>
      </c>
      <c r="C80" s="27" t="s">
        <v>432</v>
      </c>
      <c r="D80" s="30" t="s">
        <v>327</v>
      </c>
      <c r="E80" s="46"/>
      <c r="F80" s="46"/>
      <c r="G80" s="5" t="s">
        <v>8</v>
      </c>
      <c r="H80" s="6">
        <v>28</v>
      </c>
      <c r="I80" s="28">
        <v>2.5</v>
      </c>
      <c r="J80" s="28">
        <f t="shared" si="2"/>
        <v>70</v>
      </c>
      <c r="K80" s="38">
        <v>70</v>
      </c>
      <c r="L80" s="13">
        <v>28</v>
      </c>
    </row>
    <row r="81" spans="1:12" ht="63.75" x14ac:dyDescent="0.25">
      <c r="A81" s="5">
        <v>76</v>
      </c>
      <c r="B81" s="30" t="s">
        <v>105</v>
      </c>
      <c r="C81" s="27" t="s">
        <v>433</v>
      </c>
      <c r="D81" s="30" t="s">
        <v>328</v>
      </c>
      <c r="E81" s="46"/>
      <c r="F81" s="46"/>
      <c r="G81" s="5" t="s">
        <v>8</v>
      </c>
      <c r="H81" s="6">
        <v>26</v>
      </c>
      <c r="I81" s="28">
        <v>2.5</v>
      </c>
      <c r="J81" s="28">
        <f t="shared" si="2"/>
        <v>65</v>
      </c>
      <c r="K81" s="38">
        <v>65</v>
      </c>
      <c r="L81" s="13">
        <v>26</v>
      </c>
    </row>
    <row r="82" spans="1:12" ht="63.75" x14ac:dyDescent="0.25">
      <c r="A82" s="5">
        <v>77</v>
      </c>
      <c r="B82" s="30" t="s">
        <v>106</v>
      </c>
      <c r="C82" s="27" t="s">
        <v>348</v>
      </c>
      <c r="D82" s="30" t="s">
        <v>325</v>
      </c>
      <c r="E82" s="46"/>
      <c r="F82" s="46"/>
      <c r="G82" s="5" t="s">
        <v>8</v>
      </c>
      <c r="H82" s="6">
        <v>16</v>
      </c>
      <c r="I82" s="28">
        <v>23.2</v>
      </c>
      <c r="J82" s="28">
        <f t="shared" si="2"/>
        <v>371.2</v>
      </c>
      <c r="K82" s="38">
        <v>371.2</v>
      </c>
      <c r="L82" s="13">
        <v>16</v>
      </c>
    </row>
    <row r="83" spans="1:12" ht="51" x14ac:dyDescent="0.25">
      <c r="A83" s="5">
        <v>78</v>
      </c>
      <c r="B83" s="30" t="s">
        <v>107</v>
      </c>
      <c r="C83" s="27" t="s">
        <v>434</v>
      </c>
      <c r="D83" s="30" t="s">
        <v>326</v>
      </c>
      <c r="E83" s="46"/>
      <c r="F83" s="46"/>
      <c r="G83" s="5" t="s">
        <v>8</v>
      </c>
      <c r="H83" s="6">
        <v>38</v>
      </c>
      <c r="I83" s="28">
        <v>2.5</v>
      </c>
      <c r="J83" s="28">
        <f t="shared" si="2"/>
        <v>95</v>
      </c>
      <c r="K83" s="38">
        <v>95</v>
      </c>
      <c r="L83" s="13">
        <v>38</v>
      </c>
    </row>
    <row r="84" spans="1:12" ht="63.75" x14ac:dyDescent="0.25">
      <c r="A84" s="5">
        <v>79</v>
      </c>
      <c r="B84" s="30" t="s">
        <v>108</v>
      </c>
      <c r="C84" s="27" t="s">
        <v>435</v>
      </c>
      <c r="D84" s="30" t="s">
        <v>324</v>
      </c>
      <c r="E84" s="46"/>
      <c r="F84" s="46"/>
      <c r="G84" s="5" t="s">
        <v>8</v>
      </c>
      <c r="H84" s="6">
        <v>36</v>
      </c>
      <c r="I84" s="28">
        <v>2.5</v>
      </c>
      <c r="J84" s="28">
        <f t="shared" si="2"/>
        <v>90</v>
      </c>
      <c r="K84" s="38">
        <v>90</v>
      </c>
      <c r="L84" s="13">
        <v>36</v>
      </c>
    </row>
    <row r="85" spans="1:12" ht="38.25" x14ac:dyDescent="0.25">
      <c r="A85" s="5">
        <v>80</v>
      </c>
      <c r="B85" s="30" t="s">
        <v>109</v>
      </c>
      <c r="C85" s="27" t="s">
        <v>349</v>
      </c>
      <c r="D85" s="30" t="s">
        <v>323</v>
      </c>
      <c r="E85" s="46"/>
      <c r="F85" s="46"/>
      <c r="G85" s="5" t="s">
        <v>8</v>
      </c>
      <c r="H85" s="6">
        <v>54</v>
      </c>
      <c r="I85" s="28">
        <v>4.8</v>
      </c>
      <c r="J85" s="28">
        <f t="shared" si="2"/>
        <v>259.2</v>
      </c>
      <c r="K85" s="38">
        <v>259.2</v>
      </c>
      <c r="L85" s="13">
        <v>54</v>
      </c>
    </row>
    <row r="86" spans="1:12" ht="51" x14ac:dyDescent="0.25">
      <c r="A86" s="5">
        <v>81</v>
      </c>
      <c r="B86" s="7" t="s">
        <v>110</v>
      </c>
      <c r="C86" s="27" t="s">
        <v>350</v>
      </c>
      <c r="D86" s="10" t="s">
        <v>111</v>
      </c>
      <c r="E86" s="23"/>
      <c r="F86" s="22"/>
      <c r="G86" s="6" t="s">
        <v>8</v>
      </c>
      <c r="H86" s="6">
        <v>8</v>
      </c>
      <c r="I86" s="28">
        <v>25.2</v>
      </c>
      <c r="J86" s="28">
        <f t="shared" si="2"/>
        <v>201.6</v>
      </c>
      <c r="K86" s="38">
        <v>201.6</v>
      </c>
      <c r="L86" s="13">
        <v>8</v>
      </c>
    </row>
    <row r="87" spans="1:12" ht="76.5" x14ac:dyDescent="0.25">
      <c r="A87" s="5">
        <v>82</v>
      </c>
      <c r="B87" s="9" t="s">
        <v>112</v>
      </c>
      <c r="C87" s="27" t="s">
        <v>436</v>
      </c>
      <c r="D87" s="30" t="s">
        <v>113</v>
      </c>
      <c r="E87" s="30"/>
      <c r="F87" s="30"/>
      <c r="G87" s="5" t="s">
        <v>8</v>
      </c>
      <c r="H87" s="6">
        <v>0.4</v>
      </c>
      <c r="I87" s="28">
        <v>28</v>
      </c>
      <c r="J87" s="28">
        <f t="shared" si="2"/>
        <v>11.2</v>
      </c>
      <c r="K87" s="38">
        <v>11.2</v>
      </c>
      <c r="L87" s="13">
        <v>0.4</v>
      </c>
    </row>
    <row r="88" spans="1:12" ht="63.75" x14ac:dyDescent="0.25">
      <c r="A88" s="5">
        <v>83</v>
      </c>
      <c r="B88" s="30" t="s">
        <v>114</v>
      </c>
      <c r="C88" s="27" t="s">
        <v>351</v>
      </c>
      <c r="D88" s="24" t="s">
        <v>115</v>
      </c>
      <c r="E88" s="30"/>
      <c r="F88" s="30"/>
      <c r="G88" s="5" t="s">
        <v>8</v>
      </c>
      <c r="H88" s="6">
        <v>6</v>
      </c>
      <c r="I88" s="28">
        <v>19.8</v>
      </c>
      <c r="J88" s="28">
        <f t="shared" si="2"/>
        <v>118.8</v>
      </c>
      <c r="K88" s="38">
        <v>118.8</v>
      </c>
      <c r="L88" s="13">
        <v>6</v>
      </c>
    </row>
    <row r="89" spans="1:12" ht="25.5" x14ac:dyDescent="0.25">
      <c r="A89" s="5">
        <v>84</v>
      </c>
      <c r="B89" s="30" t="s">
        <v>116</v>
      </c>
      <c r="C89" s="27" t="s">
        <v>352</v>
      </c>
      <c r="D89" s="30" t="s">
        <v>117</v>
      </c>
      <c r="E89" s="30"/>
      <c r="F89" s="30"/>
      <c r="G89" s="5" t="s">
        <v>8</v>
      </c>
      <c r="H89" s="6">
        <v>8</v>
      </c>
      <c r="I89" s="28">
        <v>59.9</v>
      </c>
      <c r="J89" s="28">
        <f t="shared" si="2"/>
        <v>479.2</v>
      </c>
      <c r="K89" s="38">
        <v>479.2</v>
      </c>
      <c r="L89" s="13">
        <v>8</v>
      </c>
    </row>
    <row r="90" spans="1:12" ht="38.25" x14ac:dyDescent="0.25">
      <c r="A90" s="5">
        <v>85</v>
      </c>
      <c r="B90" s="30" t="s">
        <v>118</v>
      </c>
      <c r="C90" s="27" t="s">
        <v>437</v>
      </c>
      <c r="D90" s="30" t="s">
        <v>119</v>
      </c>
      <c r="E90" s="30"/>
      <c r="F90" s="30"/>
      <c r="G90" s="5" t="s">
        <v>8</v>
      </c>
      <c r="H90" s="6">
        <v>0.4</v>
      </c>
      <c r="I90" s="28">
        <v>32.200000000000003</v>
      </c>
      <c r="J90" s="28">
        <f t="shared" si="2"/>
        <v>12.88</v>
      </c>
      <c r="K90" s="38">
        <v>12.88</v>
      </c>
      <c r="L90" s="13">
        <v>0.4</v>
      </c>
    </row>
    <row r="91" spans="1:12" ht="25.5" x14ac:dyDescent="0.25">
      <c r="A91" s="5">
        <v>86</v>
      </c>
      <c r="B91" s="30" t="s">
        <v>120</v>
      </c>
      <c r="C91" s="27" t="s">
        <v>439</v>
      </c>
      <c r="D91" s="30" t="s">
        <v>322</v>
      </c>
      <c r="E91" s="30"/>
      <c r="F91" s="30"/>
      <c r="G91" s="5" t="s">
        <v>8</v>
      </c>
      <c r="H91" s="6">
        <v>40</v>
      </c>
      <c r="I91" s="28">
        <v>3.5</v>
      </c>
      <c r="J91" s="28">
        <f t="shared" si="2"/>
        <v>140</v>
      </c>
    </row>
    <row r="92" spans="1:12" ht="76.5" x14ac:dyDescent="0.25">
      <c r="A92" s="5">
        <v>87</v>
      </c>
      <c r="B92" s="30" t="s">
        <v>121</v>
      </c>
      <c r="C92" s="27" t="s">
        <v>438</v>
      </c>
      <c r="D92" s="30" t="s">
        <v>321</v>
      </c>
      <c r="E92" s="30"/>
      <c r="F92" s="30"/>
      <c r="G92" s="5" t="s">
        <v>8</v>
      </c>
      <c r="H92" s="6">
        <v>34</v>
      </c>
      <c r="I92" s="28">
        <v>3.5</v>
      </c>
      <c r="J92" s="28">
        <f t="shared" si="2"/>
        <v>119</v>
      </c>
    </row>
    <row r="93" spans="1:12" ht="51" x14ac:dyDescent="0.25">
      <c r="A93" s="5">
        <v>88</v>
      </c>
      <c r="B93" s="10" t="s">
        <v>122</v>
      </c>
      <c r="C93" s="27" t="s">
        <v>353</v>
      </c>
      <c r="D93" s="30" t="s">
        <v>123</v>
      </c>
      <c r="E93" s="22"/>
      <c r="F93" s="22"/>
      <c r="G93" s="6" t="s">
        <v>8</v>
      </c>
      <c r="H93" s="6">
        <v>20</v>
      </c>
      <c r="I93" s="28">
        <v>9.1999999999999993</v>
      </c>
      <c r="J93" s="28">
        <f t="shared" si="2"/>
        <v>184</v>
      </c>
    </row>
    <row r="94" spans="1:12" ht="32.25" customHeight="1" x14ac:dyDescent="0.25">
      <c r="A94" s="5">
        <v>89</v>
      </c>
      <c r="B94" s="30" t="s">
        <v>124</v>
      </c>
      <c r="C94" s="27" t="s">
        <v>354</v>
      </c>
      <c r="D94" s="30" t="s">
        <v>125</v>
      </c>
      <c r="E94" s="30"/>
      <c r="F94" s="30"/>
      <c r="G94" s="5" t="s">
        <v>8</v>
      </c>
      <c r="H94" s="6">
        <v>22</v>
      </c>
      <c r="I94" s="28">
        <v>6.5</v>
      </c>
      <c r="J94" s="28">
        <f t="shared" si="2"/>
        <v>143</v>
      </c>
    </row>
    <row r="95" spans="1:12" ht="24.75" customHeight="1" x14ac:dyDescent="0.25">
      <c r="A95" s="5">
        <v>90</v>
      </c>
      <c r="B95" s="30" t="s">
        <v>126</v>
      </c>
      <c r="C95" s="27" t="s">
        <v>355</v>
      </c>
      <c r="D95" s="30" t="s">
        <v>127</v>
      </c>
      <c r="E95" s="30"/>
      <c r="F95" s="30"/>
      <c r="G95" s="5" t="s">
        <v>8</v>
      </c>
      <c r="H95" s="6">
        <v>8</v>
      </c>
      <c r="I95" s="28">
        <v>7.2</v>
      </c>
      <c r="J95" s="28">
        <f t="shared" si="2"/>
        <v>57.6</v>
      </c>
    </row>
    <row r="96" spans="1:12" ht="38.25" x14ac:dyDescent="0.25">
      <c r="A96" s="5">
        <v>91</v>
      </c>
      <c r="B96" s="30" t="s">
        <v>128</v>
      </c>
      <c r="C96" s="27" t="s">
        <v>442</v>
      </c>
      <c r="D96" s="30" t="s">
        <v>285</v>
      </c>
      <c r="E96" s="30"/>
      <c r="F96" s="30"/>
      <c r="G96" s="5" t="s">
        <v>8</v>
      </c>
      <c r="H96" s="6">
        <v>46</v>
      </c>
      <c r="I96" s="28">
        <v>7.5</v>
      </c>
      <c r="J96" s="28">
        <f t="shared" si="2"/>
        <v>345</v>
      </c>
    </row>
    <row r="97" spans="1:12" ht="33.75" customHeight="1" x14ac:dyDescent="0.25">
      <c r="A97" s="5">
        <v>92</v>
      </c>
      <c r="B97" s="30" t="s">
        <v>129</v>
      </c>
      <c r="C97" s="27" t="s">
        <v>441</v>
      </c>
      <c r="D97" s="30" t="s">
        <v>286</v>
      </c>
      <c r="E97" s="30"/>
      <c r="F97" s="30"/>
      <c r="G97" s="5" t="s">
        <v>8</v>
      </c>
      <c r="H97" s="6">
        <v>2</v>
      </c>
      <c r="I97" s="28">
        <v>2.59</v>
      </c>
      <c r="J97" s="28">
        <f t="shared" si="2"/>
        <v>5.18</v>
      </c>
    </row>
    <row r="98" spans="1:12" ht="33" customHeight="1" x14ac:dyDescent="0.25">
      <c r="A98" s="5">
        <v>93</v>
      </c>
      <c r="B98" s="30" t="s">
        <v>130</v>
      </c>
      <c r="C98" s="27" t="s">
        <v>440</v>
      </c>
      <c r="D98" s="30" t="s">
        <v>287</v>
      </c>
      <c r="E98" s="30"/>
      <c r="F98" s="30"/>
      <c r="G98" s="5" t="s">
        <v>8</v>
      </c>
      <c r="H98" s="6">
        <v>26</v>
      </c>
      <c r="I98" s="28">
        <v>15.12</v>
      </c>
      <c r="J98" s="28">
        <f t="shared" si="2"/>
        <v>393.12</v>
      </c>
    </row>
    <row r="99" spans="1:12" ht="36.75" customHeight="1" x14ac:dyDescent="0.25">
      <c r="A99" s="5">
        <v>94</v>
      </c>
      <c r="B99" s="30" t="s">
        <v>131</v>
      </c>
      <c r="C99" s="27" t="s">
        <v>444</v>
      </c>
      <c r="D99" s="30" t="s">
        <v>288</v>
      </c>
      <c r="E99" s="30"/>
      <c r="F99" s="30"/>
      <c r="G99" s="5" t="s">
        <v>8</v>
      </c>
      <c r="H99" s="6">
        <v>64</v>
      </c>
      <c r="I99" s="28">
        <v>1.71</v>
      </c>
      <c r="J99" s="28">
        <f t="shared" si="2"/>
        <v>109.44</v>
      </c>
    </row>
    <row r="100" spans="1:12" ht="30" customHeight="1" x14ac:dyDescent="0.25">
      <c r="A100" s="5">
        <v>95</v>
      </c>
      <c r="B100" s="30" t="s">
        <v>132</v>
      </c>
      <c r="C100" s="27" t="s">
        <v>443</v>
      </c>
      <c r="D100" s="30" t="s">
        <v>289</v>
      </c>
      <c r="E100" s="30"/>
      <c r="F100" s="30"/>
      <c r="G100" s="5" t="s">
        <v>8</v>
      </c>
      <c r="H100" s="6">
        <v>94</v>
      </c>
      <c r="I100" s="28">
        <v>1.87</v>
      </c>
      <c r="J100" s="28">
        <f t="shared" si="2"/>
        <v>175.78</v>
      </c>
    </row>
    <row r="101" spans="1:12" ht="63.75" x14ac:dyDescent="0.25">
      <c r="A101" s="5">
        <v>96</v>
      </c>
      <c r="B101" s="30" t="s">
        <v>133</v>
      </c>
      <c r="C101" s="27" t="s">
        <v>521</v>
      </c>
      <c r="D101" s="30" t="s">
        <v>292</v>
      </c>
      <c r="E101" s="30"/>
      <c r="F101" s="30"/>
      <c r="G101" s="5" t="s">
        <v>8</v>
      </c>
      <c r="H101" s="6">
        <v>54</v>
      </c>
      <c r="I101" s="28">
        <v>3.84</v>
      </c>
      <c r="J101" s="28">
        <f t="shared" si="2"/>
        <v>207.36</v>
      </c>
      <c r="K101" s="38">
        <v>207.36</v>
      </c>
      <c r="L101" s="13">
        <v>54</v>
      </c>
    </row>
    <row r="102" spans="1:12" ht="35.25" customHeight="1" x14ac:dyDescent="0.25">
      <c r="A102" s="5">
        <v>97</v>
      </c>
      <c r="B102" s="30" t="s">
        <v>134</v>
      </c>
      <c r="C102" s="27" t="s">
        <v>448</v>
      </c>
      <c r="D102" s="30" t="s">
        <v>293</v>
      </c>
      <c r="E102" s="30"/>
      <c r="F102" s="30"/>
      <c r="G102" s="5" t="s">
        <v>8</v>
      </c>
      <c r="H102" s="6">
        <v>50</v>
      </c>
      <c r="I102" s="28">
        <v>4.75</v>
      </c>
      <c r="J102" s="28">
        <f t="shared" si="2"/>
        <v>237.5</v>
      </c>
      <c r="K102" s="38">
        <v>237.5</v>
      </c>
      <c r="L102" s="13">
        <v>50</v>
      </c>
    </row>
    <row r="103" spans="1:12" ht="38.25" x14ac:dyDescent="0.25">
      <c r="A103" s="5">
        <v>98</v>
      </c>
      <c r="B103" s="30" t="s">
        <v>135</v>
      </c>
      <c r="C103" s="27" t="s">
        <v>447</v>
      </c>
      <c r="D103" s="30" t="s">
        <v>291</v>
      </c>
      <c r="E103" s="30"/>
      <c r="F103" s="30"/>
      <c r="G103" s="5" t="s">
        <v>8</v>
      </c>
      <c r="H103" s="6">
        <v>2280</v>
      </c>
      <c r="I103" s="28">
        <v>0.85</v>
      </c>
      <c r="J103" s="28">
        <f t="shared" si="2"/>
        <v>1938</v>
      </c>
      <c r="K103" s="38">
        <v>1938</v>
      </c>
      <c r="L103" s="13">
        <v>2280</v>
      </c>
    </row>
    <row r="104" spans="1:12" ht="45" customHeight="1" x14ac:dyDescent="0.25">
      <c r="A104" s="5">
        <v>99</v>
      </c>
      <c r="B104" s="30" t="s">
        <v>136</v>
      </c>
      <c r="C104" s="27" t="s">
        <v>522</v>
      </c>
      <c r="D104" s="30" t="s">
        <v>290</v>
      </c>
      <c r="E104" s="30"/>
      <c r="F104" s="30"/>
      <c r="G104" s="5" t="s">
        <v>8</v>
      </c>
      <c r="H104" s="6">
        <v>860</v>
      </c>
      <c r="I104" s="28">
        <v>1.52</v>
      </c>
      <c r="J104" s="28">
        <f t="shared" si="2"/>
        <v>1307.2</v>
      </c>
      <c r="K104" s="38">
        <v>1307.2</v>
      </c>
      <c r="L104" s="13">
        <v>860</v>
      </c>
    </row>
    <row r="105" spans="1:12" ht="46.5" customHeight="1" x14ac:dyDescent="0.25">
      <c r="A105" s="5">
        <v>100</v>
      </c>
      <c r="B105" s="30" t="s">
        <v>135</v>
      </c>
      <c r="C105" s="27" t="s">
        <v>446</v>
      </c>
      <c r="D105" s="30" t="s">
        <v>320</v>
      </c>
      <c r="E105" s="30"/>
      <c r="F105" s="30"/>
      <c r="G105" s="5" t="s">
        <v>8</v>
      </c>
      <c r="H105" s="6">
        <v>150</v>
      </c>
      <c r="I105" s="28">
        <v>2.62</v>
      </c>
      <c r="J105" s="28">
        <f t="shared" si="2"/>
        <v>393</v>
      </c>
      <c r="K105" s="38">
        <v>393</v>
      </c>
      <c r="L105" s="13">
        <v>150</v>
      </c>
    </row>
    <row r="106" spans="1:12" ht="39" customHeight="1" x14ac:dyDescent="0.25">
      <c r="A106" s="5">
        <v>101</v>
      </c>
      <c r="B106" s="30" t="s">
        <v>137</v>
      </c>
      <c r="C106" s="27" t="s">
        <v>445</v>
      </c>
      <c r="D106" s="30" t="s">
        <v>319</v>
      </c>
      <c r="E106" s="30"/>
      <c r="F106" s="30"/>
      <c r="G106" s="5" t="s">
        <v>8</v>
      </c>
      <c r="H106" s="6">
        <v>164</v>
      </c>
      <c r="I106" s="28">
        <v>1.5</v>
      </c>
      <c r="J106" s="28">
        <f t="shared" si="2"/>
        <v>246</v>
      </c>
    </row>
    <row r="107" spans="1:12" ht="208.5" customHeight="1" x14ac:dyDescent="0.25">
      <c r="A107" s="5">
        <v>102</v>
      </c>
      <c r="B107" s="30" t="s">
        <v>138</v>
      </c>
      <c r="C107" s="27" t="s">
        <v>452</v>
      </c>
      <c r="D107" s="46" t="s">
        <v>344</v>
      </c>
      <c r="E107" s="46" t="s">
        <v>139</v>
      </c>
      <c r="F107" s="46" t="s">
        <v>140</v>
      </c>
      <c r="G107" s="5" t="s">
        <v>8</v>
      </c>
      <c r="H107" s="6">
        <v>780</v>
      </c>
      <c r="I107" s="28">
        <v>2.2400000000000002</v>
      </c>
      <c r="J107" s="28">
        <f t="shared" si="2"/>
        <v>1747.2</v>
      </c>
    </row>
    <row r="108" spans="1:12" ht="163.5" customHeight="1" x14ac:dyDescent="0.25">
      <c r="A108" s="5">
        <v>103</v>
      </c>
      <c r="B108" s="30" t="s">
        <v>141</v>
      </c>
      <c r="C108" s="27" t="s">
        <v>451</v>
      </c>
      <c r="D108" s="46"/>
      <c r="E108" s="46"/>
      <c r="F108" s="46"/>
      <c r="G108" s="5" t="s">
        <v>8</v>
      </c>
      <c r="H108" s="6">
        <v>410</v>
      </c>
      <c r="I108" s="28">
        <v>1.96</v>
      </c>
      <c r="J108" s="28">
        <f t="shared" si="2"/>
        <v>803.6</v>
      </c>
    </row>
    <row r="109" spans="1:12" ht="25.5" x14ac:dyDescent="0.25">
      <c r="A109" s="5">
        <v>104</v>
      </c>
      <c r="B109" s="30" t="s">
        <v>142</v>
      </c>
      <c r="C109" s="27" t="s">
        <v>450</v>
      </c>
      <c r="D109" s="30" t="s">
        <v>294</v>
      </c>
      <c r="E109" s="46"/>
      <c r="F109" s="46"/>
      <c r="G109" s="5" t="s">
        <v>8</v>
      </c>
      <c r="H109" s="6">
        <v>360</v>
      </c>
      <c r="I109" s="28">
        <v>1.62</v>
      </c>
      <c r="J109" s="28">
        <f t="shared" si="2"/>
        <v>583.20000000000005</v>
      </c>
    </row>
    <row r="110" spans="1:12" ht="38.25" x14ac:dyDescent="0.25">
      <c r="A110" s="5">
        <v>105</v>
      </c>
      <c r="B110" s="30" t="s">
        <v>143</v>
      </c>
      <c r="C110" s="27" t="s">
        <v>449</v>
      </c>
      <c r="D110" s="30" t="s">
        <v>295</v>
      </c>
      <c r="E110" s="46"/>
      <c r="F110" s="46"/>
      <c r="G110" s="5" t="s">
        <v>8</v>
      </c>
      <c r="H110" s="6">
        <v>14</v>
      </c>
      <c r="I110" s="28">
        <v>1.8</v>
      </c>
      <c r="J110" s="28">
        <f t="shared" si="2"/>
        <v>25.2</v>
      </c>
    </row>
    <row r="111" spans="1:12" ht="38.25" x14ac:dyDescent="0.25">
      <c r="A111" s="5">
        <v>106</v>
      </c>
      <c r="B111" s="30" t="s">
        <v>143</v>
      </c>
      <c r="C111" s="27" t="s">
        <v>453</v>
      </c>
      <c r="D111" s="30" t="s">
        <v>296</v>
      </c>
      <c r="E111" s="46"/>
      <c r="F111" s="46"/>
      <c r="G111" s="5" t="s">
        <v>8</v>
      </c>
      <c r="H111" s="6">
        <v>900</v>
      </c>
      <c r="I111" s="28">
        <v>1.4</v>
      </c>
      <c r="J111" s="28">
        <f t="shared" si="2"/>
        <v>1260</v>
      </c>
    </row>
    <row r="112" spans="1:12" x14ac:dyDescent="0.25">
      <c r="A112" s="5">
        <v>107</v>
      </c>
      <c r="B112" s="30" t="s">
        <v>144</v>
      </c>
      <c r="C112" s="27" t="s">
        <v>454</v>
      </c>
      <c r="D112" s="46" t="s">
        <v>345</v>
      </c>
      <c r="E112" s="47" t="s">
        <v>145</v>
      </c>
      <c r="F112" s="47"/>
      <c r="G112" s="5" t="s">
        <v>8</v>
      </c>
      <c r="H112" s="6">
        <v>30</v>
      </c>
      <c r="I112" s="28">
        <v>9.8000000000000007</v>
      </c>
      <c r="J112" s="28">
        <f t="shared" si="2"/>
        <v>294</v>
      </c>
    </row>
    <row r="113" spans="1:12" x14ac:dyDescent="0.25">
      <c r="A113" s="5">
        <v>108</v>
      </c>
      <c r="B113" s="30" t="s">
        <v>146</v>
      </c>
      <c r="C113" s="27" t="s">
        <v>455</v>
      </c>
      <c r="D113" s="46"/>
      <c r="E113" s="47"/>
      <c r="F113" s="47"/>
      <c r="G113" s="5" t="s">
        <v>8</v>
      </c>
      <c r="H113" s="6">
        <v>58</v>
      </c>
      <c r="I113" s="28">
        <v>6.1</v>
      </c>
      <c r="J113" s="28">
        <f t="shared" si="2"/>
        <v>353.8</v>
      </c>
    </row>
    <row r="114" spans="1:12" x14ac:dyDescent="0.25">
      <c r="A114" s="5">
        <v>109</v>
      </c>
      <c r="B114" s="30" t="s">
        <v>147</v>
      </c>
      <c r="C114" s="27" t="s">
        <v>456</v>
      </c>
      <c r="D114" s="46"/>
      <c r="E114" s="47"/>
      <c r="F114" s="47"/>
      <c r="G114" s="5" t="s">
        <v>8</v>
      </c>
      <c r="H114" s="6">
        <v>6</v>
      </c>
      <c r="I114" s="28">
        <v>2.86</v>
      </c>
      <c r="J114" s="28">
        <f t="shared" si="2"/>
        <v>17.16</v>
      </c>
    </row>
    <row r="115" spans="1:12" x14ac:dyDescent="0.25">
      <c r="A115" s="5">
        <v>110</v>
      </c>
      <c r="B115" s="30" t="s">
        <v>148</v>
      </c>
      <c r="C115" s="27" t="s">
        <v>457</v>
      </c>
      <c r="D115" s="46"/>
      <c r="E115" s="47"/>
      <c r="F115" s="47"/>
      <c r="G115" s="5" t="s">
        <v>8</v>
      </c>
      <c r="H115" s="6">
        <v>42</v>
      </c>
      <c r="I115" s="28">
        <v>12.8</v>
      </c>
      <c r="J115" s="28">
        <f t="shared" si="2"/>
        <v>537.6</v>
      </c>
    </row>
    <row r="116" spans="1:12" x14ac:dyDescent="0.25">
      <c r="A116" s="5">
        <v>111</v>
      </c>
      <c r="B116" s="30" t="s">
        <v>149</v>
      </c>
      <c r="C116" s="27" t="s">
        <v>458</v>
      </c>
      <c r="D116" s="46"/>
      <c r="E116" s="47"/>
      <c r="F116" s="47"/>
      <c r="G116" s="5" t="s">
        <v>8</v>
      </c>
      <c r="H116" s="6">
        <v>40</v>
      </c>
      <c r="I116" s="28">
        <v>11</v>
      </c>
      <c r="J116" s="28">
        <f t="shared" si="2"/>
        <v>440</v>
      </c>
    </row>
    <row r="117" spans="1:12" ht="38.25" x14ac:dyDescent="0.25">
      <c r="A117" s="5">
        <v>112</v>
      </c>
      <c r="B117" s="30" t="s">
        <v>150</v>
      </c>
      <c r="C117" s="27" t="s">
        <v>459</v>
      </c>
      <c r="D117" s="30" t="s">
        <v>318</v>
      </c>
      <c r="E117" s="47"/>
      <c r="F117" s="47"/>
      <c r="G117" s="5" t="s">
        <v>8</v>
      </c>
      <c r="H117" s="6">
        <v>12</v>
      </c>
      <c r="I117" s="28">
        <v>20.2</v>
      </c>
      <c r="J117" s="28">
        <f t="shared" si="2"/>
        <v>242.4</v>
      </c>
    </row>
    <row r="118" spans="1:12" ht="25.5" x14ac:dyDescent="0.25">
      <c r="A118" s="5">
        <v>113</v>
      </c>
      <c r="B118" s="30" t="s">
        <v>151</v>
      </c>
      <c r="C118" s="27" t="s">
        <v>460</v>
      </c>
      <c r="D118" s="30" t="s">
        <v>297</v>
      </c>
      <c r="E118" s="47"/>
      <c r="F118" s="47"/>
      <c r="G118" s="5" t="s">
        <v>8</v>
      </c>
      <c r="H118" s="6">
        <v>18</v>
      </c>
      <c r="I118" s="28">
        <v>24</v>
      </c>
      <c r="J118" s="28">
        <f t="shared" si="2"/>
        <v>432</v>
      </c>
    </row>
    <row r="119" spans="1:12" ht="25.5" x14ac:dyDescent="0.25">
      <c r="A119" s="5">
        <v>114</v>
      </c>
      <c r="B119" s="30" t="s">
        <v>152</v>
      </c>
      <c r="C119" s="27" t="s">
        <v>461</v>
      </c>
      <c r="D119" s="30" t="s">
        <v>298</v>
      </c>
      <c r="E119" s="47"/>
      <c r="F119" s="47"/>
      <c r="G119" s="5" t="s">
        <v>8</v>
      </c>
      <c r="H119" s="6">
        <v>78</v>
      </c>
      <c r="I119" s="28">
        <v>7.5</v>
      </c>
      <c r="J119" s="28">
        <f t="shared" si="2"/>
        <v>585</v>
      </c>
      <c r="K119" s="38">
        <v>585</v>
      </c>
      <c r="L119" s="13">
        <v>78</v>
      </c>
    </row>
    <row r="120" spans="1:12" ht="25.5" x14ac:dyDescent="0.25">
      <c r="A120" s="5">
        <v>115</v>
      </c>
      <c r="B120" s="10" t="s">
        <v>153</v>
      </c>
      <c r="C120" s="27" t="s">
        <v>462</v>
      </c>
      <c r="D120" s="30" t="s">
        <v>317</v>
      </c>
      <c r="E120" s="22"/>
      <c r="F120" s="22"/>
      <c r="G120" s="6" t="s">
        <v>8</v>
      </c>
      <c r="H120" s="6">
        <v>58</v>
      </c>
      <c r="I120" s="28">
        <v>6.2</v>
      </c>
      <c r="J120" s="28">
        <f t="shared" si="2"/>
        <v>359.6</v>
      </c>
      <c r="K120" s="38">
        <v>359.6</v>
      </c>
      <c r="L120" s="13">
        <v>58</v>
      </c>
    </row>
    <row r="121" spans="1:12" ht="35.25" customHeight="1" x14ac:dyDescent="0.25">
      <c r="A121" s="5">
        <v>116</v>
      </c>
      <c r="B121" s="30" t="s">
        <v>154</v>
      </c>
      <c r="C121" s="27" t="s">
        <v>463</v>
      </c>
      <c r="D121" s="30" t="s">
        <v>298</v>
      </c>
      <c r="E121" s="30"/>
      <c r="F121" s="31"/>
      <c r="G121" s="5" t="s">
        <v>8</v>
      </c>
      <c r="H121" s="6">
        <v>92</v>
      </c>
      <c r="I121" s="28">
        <v>2.68</v>
      </c>
      <c r="J121" s="28">
        <f t="shared" si="2"/>
        <v>246.56</v>
      </c>
      <c r="K121" s="38">
        <v>246.56</v>
      </c>
      <c r="L121" s="13">
        <v>92</v>
      </c>
    </row>
    <row r="122" spans="1:12" ht="53.25" customHeight="1" x14ac:dyDescent="0.25">
      <c r="A122" s="5">
        <v>117</v>
      </c>
      <c r="B122" s="30" t="s">
        <v>155</v>
      </c>
      <c r="C122" s="27" t="s">
        <v>464</v>
      </c>
      <c r="D122" s="46" t="s">
        <v>156</v>
      </c>
      <c r="E122" s="46" t="s">
        <v>157</v>
      </c>
      <c r="F122" s="46" t="s">
        <v>158</v>
      </c>
      <c r="G122" s="5" t="s">
        <v>8</v>
      </c>
      <c r="H122" s="6">
        <v>90</v>
      </c>
      <c r="I122" s="28">
        <v>3.7</v>
      </c>
      <c r="J122" s="28">
        <f t="shared" si="2"/>
        <v>333</v>
      </c>
    </row>
    <row r="123" spans="1:12" ht="57" customHeight="1" x14ac:dyDescent="0.25">
      <c r="A123" s="5">
        <v>118</v>
      </c>
      <c r="B123" s="30" t="s">
        <v>159</v>
      </c>
      <c r="C123" s="27" t="s">
        <v>465</v>
      </c>
      <c r="D123" s="46"/>
      <c r="E123" s="46"/>
      <c r="F123" s="46"/>
      <c r="G123" s="5" t="s">
        <v>8</v>
      </c>
      <c r="H123" s="6">
        <v>90</v>
      </c>
      <c r="I123" s="28">
        <v>1.36</v>
      </c>
      <c r="J123" s="28">
        <f t="shared" si="2"/>
        <v>122.4</v>
      </c>
      <c r="K123" s="38">
        <v>122.4</v>
      </c>
      <c r="L123" s="13">
        <v>90</v>
      </c>
    </row>
    <row r="124" spans="1:12" ht="63" customHeight="1" x14ac:dyDescent="0.25">
      <c r="A124" s="5">
        <v>119</v>
      </c>
      <c r="B124" s="30" t="s">
        <v>160</v>
      </c>
      <c r="C124" s="27" t="s">
        <v>466</v>
      </c>
      <c r="D124" s="46"/>
      <c r="E124" s="46"/>
      <c r="F124" s="46"/>
      <c r="G124" s="5" t="s">
        <v>8</v>
      </c>
      <c r="H124" s="6">
        <v>54</v>
      </c>
      <c r="I124" s="28">
        <v>5.0999999999999996</v>
      </c>
      <c r="J124" s="28">
        <f t="shared" si="2"/>
        <v>275.39999999999998</v>
      </c>
      <c r="K124" s="38">
        <v>275.39999999999998</v>
      </c>
      <c r="L124" s="13">
        <v>54</v>
      </c>
    </row>
    <row r="125" spans="1:12" ht="48" customHeight="1" x14ac:dyDescent="0.25">
      <c r="A125" s="5">
        <v>120</v>
      </c>
      <c r="B125" s="30" t="s">
        <v>161</v>
      </c>
      <c r="C125" s="27" t="s">
        <v>467</v>
      </c>
      <c r="D125" s="46"/>
      <c r="E125" s="46"/>
      <c r="F125" s="46"/>
      <c r="G125" s="5" t="s">
        <v>8</v>
      </c>
      <c r="H125" s="6">
        <v>22</v>
      </c>
      <c r="I125" s="28">
        <v>4.7</v>
      </c>
      <c r="J125" s="28">
        <f t="shared" si="2"/>
        <v>103.4</v>
      </c>
    </row>
    <row r="126" spans="1:12" ht="48.75" customHeight="1" x14ac:dyDescent="0.25">
      <c r="A126" s="5">
        <v>121</v>
      </c>
      <c r="B126" s="30" t="s">
        <v>162</v>
      </c>
      <c r="C126" s="27" t="s">
        <v>469</v>
      </c>
      <c r="D126" s="30" t="s">
        <v>163</v>
      </c>
      <c r="E126" s="30"/>
      <c r="F126" s="30"/>
      <c r="G126" s="5" t="s">
        <v>53</v>
      </c>
      <c r="H126" s="6">
        <v>2400</v>
      </c>
      <c r="I126" s="28">
        <v>0.88</v>
      </c>
      <c r="J126" s="28">
        <f t="shared" si="2"/>
        <v>2112</v>
      </c>
    </row>
    <row r="127" spans="1:12" ht="48" customHeight="1" x14ac:dyDescent="0.25">
      <c r="A127" s="5">
        <v>122</v>
      </c>
      <c r="B127" s="30" t="s">
        <v>164</v>
      </c>
      <c r="C127" s="27" t="s">
        <v>468</v>
      </c>
      <c r="D127" s="30" t="s">
        <v>165</v>
      </c>
      <c r="E127" s="30"/>
      <c r="F127" s="30"/>
      <c r="G127" s="5" t="s">
        <v>53</v>
      </c>
      <c r="H127" s="6">
        <v>3200</v>
      </c>
      <c r="I127" s="28">
        <v>0.88</v>
      </c>
      <c r="J127" s="28">
        <f t="shared" si="2"/>
        <v>2816</v>
      </c>
    </row>
    <row r="128" spans="1:12" ht="36" customHeight="1" x14ac:dyDescent="0.25">
      <c r="A128" s="5">
        <v>123</v>
      </c>
      <c r="B128" s="30" t="s">
        <v>166</v>
      </c>
      <c r="C128" s="27" t="s">
        <v>473</v>
      </c>
      <c r="D128" s="30" t="s">
        <v>167</v>
      </c>
      <c r="E128" s="30"/>
      <c r="F128" s="30"/>
      <c r="G128" s="5" t="s">
        <v>53</v>
      </c>
      <c r="H128" s="6">
        <v>3200</v>
      </c>
      <c r="I128" s="28">
        <v>1.25</v>
      </c>
      <c r="J128" s="28">
        <f t="shared" si="2"/>
        <v>4000</v>
      </c>
      <c r="K128" s="38">
        <v>4000</v>
      </c>
      <c r="L128" s="13">
        <v>3200</v>
      </c>
    </row>
    <row r="129" spans="1:12" ht="36" customHeight="1" x14ac:dyDescent="0.25">
      <c r="A129" s="5">
        <v>124</v>
      </c>
      <c r="B129" s="30" t="s">
        <v>168</v>
      </c>
      <c r="C129" s="27" t="s">
        <v>474</v>
      </c>
      <c r="D129" s="30" t="s">
        <v>169</v>
      </c>
      <c r="E129" s="30"/>
      <c r="F129" s="30"/>
      <c r="G129" s="5" t="s">
        <v>53</v>
      </c>
      <c r="H129" s="6">
        <v>870</v>
      </c>
      <c r="I129" s="28">
        <v>0.85</v>
      </c>
      <c r="J129" s="28">
        <f t="shared" si="2"/>
        <v>739.5</v>
      </c>
      <c r="K129" s="38">
        <v>739.5</v>
      </c>
      <c r="L129" s="13">
        <v>870</v>
      </c>
    </row>
    <row r="130" spans="1:12" ht="25.5" x14ac:dyDescent="0.25">
      <c r="A130" s="5">
        <v>125</v>
      </c>
      <c r="B130" s="30" t="s">
        <v>170</v>
      </c>
      <c r="C130" s="27" t="s">
        <v>470</v>
      </c>
      <c r="D130" s="30" t="s">
        <v>171</v>
      </c>
      <c r="E130" s="30"/>
      <c r="F130" s="30"/>
      <c r="G130" s="5" t="s">
        <v>53</v>
      </c>
      <c r="H130" s="6">
        <v>930</v>
      </c>
      <c r="I130" s="28">
        <v>1.8</v>
      </c>
      <c r="J130" s="28">
        <f t="shared" si="2"/>
        <v>1674</v>
      </c>
      <c r="K130" s="38">
        <v>1674</v>
      </c>
      <c r="L130" s="13">
        <v>930</v>
      </c>
    </row>
    <row r="131" spans="1:12" ht="30.75" customHeight="1" x14ac:dyDescent="0.25">
      <c r="A131" s="5">
        <v>126</v>
      </c>
      <c r="B131" s="30" t="s">
        <v>172</v>
      </c>
      <c r="C131" s="27" t="s">
        <v>471</v>
      </c>
      <c r="D131" s="30" t="s">
        <v>173</v>
      </c>
      <c r="E131" s="30"/>
      <c r="F131" s="30"/>
      <c r="G131" s="5" t="s">
        <v>53</v>
      </c>
      <c r="H131" s="6">
        <v>1300</v>
      </c>
      <c r="I131" s="28">
        <v>1.4</v>
      </c>
      <c r="J131" s="28">
        <f t="shared" si="2"/>
        <v>1820</v>
      </c>
      <c r="K131" s="38">
        <v>1820</v>
      </c>
      <c r="L131" s="13">
        <v>1300</v>
      </c>
    </row>
    <row r="132" spans="1:12" ht="31.5" customHeight="1" x14ac:dyDescent="0.25">
      <c r="A132" s="5">
        <v>127</v>
      </c>
      <c r="B132" s="11" t="s">
        <v>174</v>
      </c>
      <c r="C132" s="27" t="s">
        <v>472</v>
      </c>
      <c r="D132" s="30" t="s">
        <v>175</v>
      </c>
      <c r="E132" s="30"/>
      <c r="F132" s="30"/>
      <c r="G132" s="5" t="s">
        <v>53</v>
      </c>
      <c r="H132" s="6">
        <v>1700</v>
      </c>
      <c r="I132" s="28">
        <v>1.48</v>
      </c>
      <c r="J132" s="28">
        <f t="shared" si="2"/>
        <v>2516</v>
      </c>
      <c r="K132" s="38">
        <v>2516</v>
      </c>
      <c r="L132" s="13">
        <v>1700</v>
      </c>
    </row>
    <row r="133" spans="1:12" ht="30.75" customHeight="1" x14ac:dyDescent="0.25">
      <c r="A133" s="5">
        <v>128</v>
      </c>
      <c r="B133" s="11" t="s">
        <v>176</v>
      </c>
      <c r="C133" s="27" t="s">
        <v>475</v>
      </c>
      <c r="D133" s="30" t="s">
        <v>177</v>
      </c>
      <c r="E133" s="30"/>
      <c r="F133" s="30"/>
      <c r="G133" s="5" t="s">
        <v>53</v>
      </c>
      <c r="H133" s="6">
        <v>1400</v>
      </c>
      <c r="I133" s="28">
        <v>1.1000000000000001</v>
      </c>
      <c r="J133" s="28">
        <f t="shared" si="2"/>
        <v>1540</v>
      </c>
      <c r="K133" s="38">
        <v>1540</v>
      </c>
      <c r="L133" s="13">
        <v>1400</v>
      </c>
    </row>
    <row r="134" spans="1:12" ht="38.25" customHeight="1" x14ac:dyDescent="0.25">
      <c r="A134" s="5">
        <v>129</v>
      </c>
      <c r="B134" s="11" t="s">
        <v>178</v>
      </c>
      <c r="C134" s="27" t="s">
        <v>356</v>
      </c>
      <c r="D134" s="30" t="s">
        <v>316</v>
      </c>
      <c r="E134" s="30"/>
      <c r="F134" s="30"/>
      <c r="G134" s="5" t="s">
        <v>53</v>
      </c>
      <c r="H134" s="6">
        <v>500</v>
      </c>
      <c r="I134" s="28">
        <v>1.04</v>
      </c>
      <c r="J134" s="28">
        <f t="shared" si="2"/>
        <v>520</v>
      </c>
      <c r="K134" s="38">
        <v>520</v>
      </c>
      <c r="L134" s="13">
        <v>500</v>
      </c>
    </row>
    <row r="135" spans="1:12" ht="34.5" customHeight="1" x14ac:dyDescent="0.25">
      <c r="A135" s="5">
        <v>130</v>
      </c>
      <c r="B135" s="11" t="s">
        <v>179</v>
      </c>
      <c r="C135" s="27" t="s">
        <v>476</v>
      </c>
      <c r="D135" s="30" t="s">
        <v>180</v>
      </c>
      <c r="E135" s="30"/>
      <c r="F135" s="30"/>
      <c r="G135" s="5" t="s">
        <v>53</v>
      </c>
      <c r="H135" s="6">
        <v>60</v>
      </c>
      <c r="I135" s="28">
        <v>2.27</v>
      </c>
      <c r="J135" s="28">
        <f t="shared" si="2"/>
        <v>136.19999999999999</v>
      </c>
      <c r="K135" s="38">
        <v>136.19999999999999</v>
      </c>
      <c r="L135" s="13">
        <v>60</v>
      </c>
    </row>
    <row r="136" spans="1:12" ht="39" customHeight="1" x14ac:dyDescent="0.25">
      <c r="A136" s="5">
        <v>131</v>
      </c>
      <c r="B136" s="30" t="s">
        <v>181</v>
      </c>
      <c r="C136" s="27" t="s">
        <v>477</v>
      </c>
      <c r="D136" s="46" t="s">
        <v>299</v>
      </c>
      <c r="E136" s="47" t="s">
        <v>182</v>
      </c>
      <c r="F136" s="47"/>
      <c r="G136" s="5" t="s">
        <v>8</v>
      </c>
      <c r="H136" s="6">
        <v>32</v>
      </c>
      <c r="I136" s="28">
        <v>3.8</v>
      </c>
      <c r="J136" s="28">
        <f t="shared" si="2"/>
        <v>121.6</v>
      </c>
    </row>
    <row r="137" spans="1:12" ht="33.75" customHeight="1" x14ac:dyDescent="0.25">
      <c r="A137" s="5">
        <v>132</v>
      </c>
      <c r="B137" s="30" t="s">
        <v>183</v>
      </c>
      <c r="C137" s="27" t="s">
        <v>478</v>
      </c>
      <c r="D137" s="46"/>
      <c r="E137" s="47"/>
      <c r="F137" s="47"/>
      <c r="G137" s="5" t="s">
        <v>8</v>
      </c>
      <c r="H137" s="6">
        <v>132</v>
      </c>
      <c r="I137" s="28">
        <v>3.45</v>
      </c>
      <c r="J137" s="28">
        <f t="shared" si="2"/>
        <v>455.4</v>
      </c>
    </row>
    <row r="138" spans="1:12" ht="27.75" customHeight="1" x14ac:dyDescent="0.25">
      <c r="A138" s="5">
        <v>133</v>
      </c>
      <c r="B138" s="30" t="s">
        <v>184</v>
      </c>
      <c r="C138" s="27" t="s">
        <v>479</v>
      </c>
      <c r="D138" s="46"/>
      <c r="E138" s="47"/>
      <c r="F138" s="47"/>
      <c r="G138" s="5" t="s">
        <v>8</v>
      </c>
      <c r="H138" s="6">
        <v>152</v>
      </c>
      <c r="I138" s="28">
        <v>4.2</v>
      </c>
      <c r="J138" s="28">
        <f t="shared" ref="J138:J182" si="3">ROUND(H138*I138,2)</f>
        <v>638.4</v>
      </c>
    </row>
    <row r="139" spans="1:12" ht="36.75" customHeight="1" x14ac:dyDescent="0.25">
      <c r="A139" s="5">
        <v>134</v>
      </c>
      <c r="B139" s="30" t="s">
        <v>185</v>
      </c>
      <c r="C139" s="27" t="s">
        <v>480</v>
      </c>
      <c r="D139" s="46"/>
      <c r="E139" s="47"/>
      <c r="F139" s="47"/>
      <c r="G139" s="5" t="s">
        <v>8</v>
      </c>
      <c r="H139" s="6">
        <v>62</v>
      </c>
      <c r="I139" s="28">
        <v>3.55</v>
      </c>
      <c r="J139" s="28">
        <f t="shared" si="3"/>
        <v>220.1</v>
      </c>
    </row>
    <row r="140" spans="1:12" ht="46.5" customHeight="1" x14ac:dyDescent="0.25">
      <c r="A140" s="5">
        <v>135</v>
      </c>
      <c r="B140" s="11" t="s">
        <v>186</v>
      </c>
      <c r="C140" s="27" t="s">
        <v>481</v>
      </c>
      <c r="D140" s="11" t="s">
        <v>187</v>
      </c>
      <c r="E140" s="47"/>
      <c r="F140" s="47"/>
      <c r="G140" s="12" t="s">
        <v>8</v>
      </c>
      <c r="H140" s="6">
        <v>58</v>
      </c>
      <c r="I140" s="28">
        <v>3.8</v>
      </c>
      <c r="J140" s="28">
        <f t="shared" si="3"/>
        <v>220.4</v>
      </c>
    </row>
    <row r="141" spans="1:12" ht="51" x14ac:dyDescent="0.25">
      <c r="A141" s="5">
        <v>136</v>
      </c>
      <c r="B141" s="11" t="s">
        <v>188</v>
      </c>
      <c r="C141" s="27" t="s">
        <v>482</v>
      </c>
      <c r="D141" s="11" t="s">
        <v>300</v>
      </c>
      <c r="E141" s="47"/>
      <c r="F141" s="47"/>
      <c r="G141" s="12" t="s">
        <v>8</v>
      </c>
      <c r="H141" s="6">
        <v>40</v>
      </c>
      <c r="I141" s="28">
        <v>5.99</v>
      </c>
      <c r="J141" s="28">
        <f t="shared" si="3"/>
        <v>239.6</v>
      </c>
    </row>
    <row r="142" spans="1:12" ht="30" customHeight="1" x14ac:dyDescent="0.25">
      <c r="A142" s="5">
        <v>137</v>
      </c>
      <c r="B142" s="30" t="s">
        <v>189</v>
      </c>
      <c r="C142" s="27" t="s">
        <v>483</v>
      </c>
      <c r="D142" s="30" t="s">
        <v>301</v>
      </c>
      <c r="E142" s="47"/>
      <c r="F142" s="47"/>
      <c r="G142" s="5" t="s">
        <v>8</v>
      </c>
      <c r="H142" s="6">
        <v>80</v>
      </c>
      <c r="I142" s="28">
        <v>3.97</v>
      </c>
      <c r="J142" s="28">
        <f t="shared" si="3"/>
        <v>317.60000000000002</v>
      </c>
    </row>
    <row r="143" spans="1:12" ht="51" x14ac:dyDescent="0.25">
      <c r="A143" s="5">
        <v>138</v>
      </c>
      <c r="B143" s="11" t="s">
        <v>190</v>
      </c>
      <c r="C143" s="27" t="s">
        <v>484</v>
      </c>
      <c r="D143" s="11" t="s">
        <v>302</v>
      </c>
      <c r="E143" s="47"/>
      <c r="F143" s="47"/>
      <c r="G143" s="12" t="s">
        <v>8</v>
      </c>
      <c r="H143" s="6">
        <v>10</v>
      </c>
      <c r="I143" s="28">
        <v>4.2</v>
      </c>
      <c r="J143" s="28">
        <f t="shared" si="3"/>
        <v>42</v>
      </c>
    </row>
    <row r="144" spans="1:12" ht="48" customHeight="1" x14ac:dyDescent="0.25">
      <c r="A144" s="5">
        <v>139</v>
      </c>
      <c r="B144" s="30" t="s">
        <v>191</v>
      </c>
      <c r="C144" s="27" t="s">
        <v>485</v>
      </c>
      <c r="D144" s="30" t="s">
        <v>239</v>
      </c>
      <c r="E144" s="47"/>
      <c r="F144" s="47"/>
      <c r="G144" s="5" t="s">
        <v>8</v>
      </c>
      <c r="H144" s="6">
        <v>136</v>
      </c>
      <c r="I144" s="28">
        <v>2.8</v>
      </c>
      <c r="J144" s="28">
        <f t="shared" si="3"/>
        <v>380.8</v>
      </c>
    </row>
    <row r="145" spans="1:12" ht="31.5" customHeight="1" x14ac:dyDescent="0.25">
      <c r="A145" s="5">
        <v>140</v>
      </c>
      <c r="B145" s="30" t="s">
        <v>192</v>
      </c>
      <c r="C145" s="27" t="s">
        <v>487</v>
      </c>
      <c r="D145" s="30" t="s">
        <v>315</v>
      </c>
      <c r="E145" s="30"/>
      <c r="F145" s="30"/>
      <c r="G145" s="5" t="s">
        <v>8</v>
      </c>
      <c r="H145" s="6">
        <v>44</v>
      </c>
      <c r="I145" s="28">
        <v>3.39</v>
      </c>
      <c r="J145" s="28">
        <f t="shared" si="3"/>
        <v>149.16</v>
      </c>
    </row>
    <row r="146" spans="1:12" ht="42.75" customHeight="1" x14ac:dyDescent="0.25">
      <c r="A146" s="5">
        <v>141</v>
      </c>
      <c r="B146" s="30" t="s">
        <v>193</v>
      </c>
      <c r="C146" s="27" t="s">
        <v>488</v>
      </c>
      <c r="D146" s="30" t="s">
        <v>303</v>
      </c>
      <c r="E146" s="30"/>
      <c r="F146" s="30"/>
      <c r="G146" s="5" t="s">
        <v>8</v>
      </c>
      <c r="H146" s="6">
        <v>540</v>
      </c>
      <c r="I146" s="28">
        <v>3.7</v>
      </c>
      <c r="J146" s="28">
        <f t="shared" si="3"/>
        <v>1998</v>
      </c>
    </row>
    <row r="147" spans="1:12" ht="33" customHeight="1" x14ac:dyDescent="0.25">
      <c r="A147" s="5">
        <v>142</v>
      </c>
      <c r="B147" s="30" t="s">
        <v>194</v>
      </c>
      <c r="C147" s="27" t="s">
        <v>489</v>
      </c>
      <c r="D147" s="30" t="s">
        <v>304</v>
      </c>
      <c r="E147" s="30"/>
      <c r="F147" s="30"/>
      <c r="G147" s="5" t="s">
        <v>53</v>
      </c>
      <c r="H147" s="6">
        <v>1140</v>
      </c>
      <c r="I147" s="28">
        <v>3.8</v>
      </c>
      <c r="J147" s="28">
        <f>ROUND(H147*I147,2)</f>
        <v>4332</v>
      </c>
      <c r="K147" s="38">
        <v>4332</v>
      </c>
      <c r="L147" s="13">
        <v>1140</v>
      </c>
    </row>
    <row r="148" spans="1:12" ht="25.5" x14ac:dyDescent="0.25">
      <c r="A148" s="5">
        <v>143</v>
      </c>
      <c r="B148" s="30" t="s">
        <v>195</v>
      </c>
      <c r="C148" s="27" t="s">
        <v>486</v>
      </c>
      <c r="D148" s="30" t="s">
        <v>305</v>
      </c>
      <c r="E148" s="30"/>
      <c r="F148" s="30"/>
      <c r="G148" s="5" t="s">
        <v>8</v>
      </c>
      <c r="H148" s="6">
        <v>6</v>
      </c>
      <c r="I148" s="28">
        <v>4.2</v>
      </c>
      <c r="J148" s="28">
        <f t="shared" si="3"/>
        <v>25.2</v>
      </c>
    </row>
    <row r="149" spans="1:12" ht="25.5" x14ac:dyDescent="0.25">
      <c r="A149" s="5">
        <v>144</v>
      </c>
      <c r="B149" s="30" t="s">
        <v>196</v>
      </c>
      <c r="C149" s="27" t="s">
        <v>490</v>
      </c>
      <c r="D149" s="30" t="s">
        <v>197</v>
      </c>
      <c r="E149" s="30"/>
      <c r="F149" s="30"/>
      <c r="G149" s="5" t="s">
        <v>8</v>
      </c>
      <c r="H149" s="6">
        <v>100</v>
      </c>
      <c r="I149" s="28">
        <v>9.8000000000000007</v>
      </c>
      <c r="J149" s="28">
        <f t="shared" si="3"/>
        <v>980</v>
      </c>
      <c r="K149" s="38">
        <v>980</v>
      </c>
      <c r="L149" s="13">
        <v>100</v>
      </c>
    </row>
    <row r="150" spans="1:12" ht="25.5" x14ac:dyDescent="0.25">
      <c r="A150" s="5">
        <v>145</v>
      </c>
      <c r="B150" s="30" t="s">
        <v>198</v>
      </c>
      <c r="C150" s="27" t="s">
        <v>491</v>
      </c>
      <c r="D150" s="30" t="s">
        <v>199</v>
      </c>
      <c r="E150" s="30"/>
      <c r="F150" s="30"/>
      <c r="G150" s="5" t="s">
        <v>8</v>
      </c>
      <c r="H150" s="6">
        <v>70</v>
      </c>
      <c r="I150" s="28">
        <v>9.8000000000000007</v>
      </c>
      <c r="J150" s="28">
        <f t="shared" si="3"/>
        <v>686</v>
      </c>
      <c r="K150" s="38">
        <v>686</v>
      </c>
      <c r="L150" s="13">
        <v>70</v>
      </c>
    </row>
    <row r="151" spans="1:12" ht="34.5" customHeight="1" x14ac:dyDescent="0.25">
      <c r="A151" s="5">
        <v>146</v>
      </c>
      <c r="B151" s="30" t="s">
        <v>200</v>
      </c>
      <c r="C151" s="27" t="s">
        <v>492</v>
      </c>
      <c r="D151" s="30" t="s">
        <v>201</v>
      </c>
      <c r="E151" s="30"/>
      <c r="F151" s="30"/>
      <c r="G151" s="5" t="s">
        <v>8</v>
      </c>
      <c r="H151" s="6">
        <v>24</v>
      </c>
      <c r="I151" s="28">
        <v>9.8000000000000007</v>
      </c>
      <c r="J151" s="28">
        <f t="shared" si="3"/>
        <v>235.2</v>
      </c>
      <c r="K151" s="38">
        <v>235.2</v>
      </c>
      <c r="L151" s="13">
        <v>24</v>
      </c>
    </row>
    <row r="152" spans="1:12" ht="37.5" customHeight="1" x14ac:dyDescent="0.25">
      <c r="A152" s="5">
        <v>147</v>
      </c>
      <c r="B152" s="30" t="s">
        <v>202</v>
      </c>
      <c r="C152" s="27" t="s">
        <v>493</v>
      </c>
      <c r="D152" s="30" t="s">
        <v>203</v>
      </c>
      <c r="E152" s="30"/>
      <c r="F152" s="30"/>
      <c r="G152" s="5" t="s">
        <v>8</v>
      </c>
      <c r="H152" s="6">
        <v>874</v>
      </c>
      <c r="I152" s="28">
        <v>2.65</v>
      </c>
      <c r="J152" s="28">
        <f t="shared" si="3"/>
        <v>2316.1</v>
      </c>
      <c r="K152" s="38">
        <v>2316.1</v>
      </c>
      <c r="L152" s="13">
        <v>874</v>
      </c>
    </row>
    <row r="153" spans="1:12" ht="43.5" customHeight="1" x14ac:dyDescent="0.25">
      <c r="A153" s="5">
        <v>148</v>
      </c>
      <c r="B153" s="30" t="s">
        <v>204</v>
      </c>
      <c r="C153" s="27" t="s">
        <v>494</v>
      </c>
      <c r="D153" s="30" t="s">
        <v>306</v>
      </c>
      <c r="E153" s="30"/>
      <c r="F153" s="30"/>
      <c r="G153" s="5" t="s">
        <v>205</v>
      </c>
      <c r="H153" s="6">
        <v>400</v>
      </c>
      <c r="I153" s="28">
        <v>0.6</v>
      </c>
      <c r="J153" s="28">
        <f t="shared" si="3"/>
        <v>240</v>
      </c>
      <c r="K153" s="38">
        <v>240</v>
      </c>
      <c r="L153" s="13">
        <v>400</v>
      </c>
    </row>
    <row r="154" spans="1:12" ht="42.75" customHeight="1" x14ac:dyDescent="0.25">
      <c r="A154" s="5">
        <v>149</v>
      </c>
      <c r="B154" s="11" t="s">
        <v>206</v>
      </c>
      <c r="C154" s="36" t="s">
        <v>523</v>
      </c>
      <c r="D154" s="30" t="s">
        <v>207</v>
      </c>
      <c r="E154" s="30"/>
      <c r="F154" s="30"/>
      <c r="G154" s="5" t="s">
        <v>53</v>
      </c>
      <c r="H154" s="35">
        <v>5372</v>
      </c>
      <c r="I154" s="28">
        <v>0.92</v>
      </c>
      <c r="J154" s="28">
        <f t="shared" si="3"/>
        <v>4942.24</v>
      </c>
      <c r="K154" s="38">
        <v>4942.24</v>
      </c>
      <c r="L154" s="13">
        <v>5372</v>
      </c>
    </row>
    <row r="155" spans="1:12" ht="32.25" customHeight="1" x14ac:dyDescent="0.25">
      <c r="A155" s="5">
        <v>150</v>
      </c>
      <c r="B155" s="30" t="s">
        <v>208</v>
      </c>
      <c r="C155" s="27" t="s">
        <v>495</v>
      </c>
      <c r="D155" s="30" t="s">
        <v>209</v>
      </c>
      <c r="E155" s="30"/>
      <c r="F155" s="30"/>
      <c r="G155" s="5" t="s">
        <v>8</v>
      </c>
      <c r="H155" s="6">
        <v>110</v>
      </c>
      <c r="I155" s="28">
        <v>6.9</v>
      </c>
      <c r="J155" s="28">
        <f t="shared" si="3"/>
        <v>759</v>
      </c>
    </row>
    <row r="156" spans="1:12" ht="32.25" customHeight="1" x14ac:dyDescent="0.25">
      <c r="A156" s="5">
        <v>151</v>
      </c>
      <c r="B156" s="30" t="s">
        <v>210</v>
      </c>
      <c r="C156" s="27" t="s">
        <v>496</v>
      </c>
      <c r="D156" s="30" t="s">
        <v>314</v>
      </c>
      <c r="E156" s="30"/>
      <c r="F156" s="30"/>
      <c r="G156" s="5" t="s">
        <v>8</v>
      </c>
      <c r="H156" s="6">
        <v>44</v>
      </c>
      <c r="I156" s="28">
        <v>9.8000000000000007</v>
      </c>
      <c r="J156" s="28">
        <f t="shared" si="3"/>
        <v>431.2</v>
      </c>
    </row>
    <row r="157" spans="1:12" ht="37.5" customHeight="1" x14ac:dyDescent="0.25">
      <c r="A157" s="5">
        <v>152</v>
      </c>
      <c r="B157" s="30" t="s">
        <v>211</v>
      </c>
      <c r="C157" s="27" t="s">
        <v>497</v>
      </c>
      <c r="D157" s="30" t="s">
        <v>312</v>
      </c>
      <c r="E157" s="30"/>
      <c r="F157" s="30"/>
      <c r="G157" s="5" t="s">
        <v>8</v>
      </c>
      <c r="H157" s="6">
        <v>80</v>
      </c>
      <c r="I157" s="28">
        <v>6.72</v>
      </c>
      <c r="J157" s="28">
        <f t="shared" si="3"/>
        <v>537.6</v>
      </c>
    </row>
    <row r="158" spans="1:12" ht="33.75" customHeight="1" x14ac:dyDescent="0.25">
      <c r="A158" s="5">
        <v>153</v>
      </c>
      <c r="B158" s="30" t="s">
        <v>212</v>
      </c>
      <c r="C158" s="27" t="s">
        <v>499</v>
      </c>
      <c r="D158" s="30" t="s">
        <v>311</v>
      </c>
      <c r="E158" s="30"/>
      <c r="F158" s="30"/>
      <c r="G158" s="5" t="s">
        <v>8</v>
      </c>
      <c r="H158" s="6">
        <v>164</v>
      </c>
      <c r="I158" s="28">
        <v>12.16</v>
      </c>
      <c r="J158" s="28">
        <f t="shared" si="3"/>
        <v>1994.24</v>
      </c>
    </row>
    <row r="159" spans="1:12" ht="51" customHeight="1" x14ac:dyDescent="0.25">
      <c r="A159" s="5">
        <v>154</v>
      </c>
      <c r="B159" s="30" t="s">
        <v>241</v>
      </c>
      <c r="C159" s="27" t="s">
        <v>500</v>
      </c>
      <c r="D159" s="30" t="s">
        <v>240</v>
      </c>
      <c r="E159" s="30"/>
      <c r="F159" s="30"/>
      <c r="G159" s="5" t="s">
        <v>53</v>
      </c>
      <c r="H159" s="6">
        <v>1750</v>
      </c>
      <c r="I159" s="28">
        <v>11.8</v>
      </c>
      <c r="J159" s="28">
        <f t="shared" si="3"/>
        <v>20650</v>
      </c>
      <c r="K159" s="38">
        <v>20650</v>
      </c>
      <c r="L159" s="13">
        <v>1750</v>
      </c>
    </row>
    <row r="160" spans="1:12" ht="33.75" customHeight="1" x14ac:dyDescent="0.25">
      <c r="A160" s="5">
        <v>155</v>
      </c>
      <c r="B160" s="30" t="s">
        <v>213</v>
      </c>
      <c r="C160" s="27" t="s">
        <v>498</v>
      </c>
      <c r="D160" s="30" t="s">
        <v>261</v>
      </c>
      <c r="E160" s="30"/>
      <c r="F160" s="30"/>
      <c r="G160" s="5" t="s">
        <v>205</v>
      </c>
      <c r="H160" s="6">
        <v>220</v>
      </c>
      <c r="I160" s="28">
        <v>0.44</v>
      </c>
      <c r="J160" s="28">
        <f t="shared" si="3"/>
        <v>96.8</v>
      </c>
      <c r="K160" s="38">
        <v>96.8</v>
      </c>
      <c r="L160" s="13">
        <v>220</v>
      </c>
    </row>
    <row r="161" spans="1:12" ht="42" customHeight="1" x14ac:dyDescent="0.25">
      <c r="A161" s="5">
        <v>156</v>
      </c>
      <c r="B161" s="30" t="s">
        <v>214</v>
      </c>
      <c r="C161" s="27" t="s">
        <v>502</v>
      </c>
      <c r="D161" s="30" t="s">
        <v>313</v>
      </c>
      <c r="E161" s="30"/>
      <c r="F161" s="30"/>
      <c r="G161" s="5" t="s">
        <v>8</v>
      </c>
      <c r="H161" s="6">
        <v>78</v>
      </c>
      <c r="I161" s="28">
        <v>8.1999999999999993</v>
      </c>
      <c r="J161" s="28">
        <f t="shared" si="3"/>
        <v>639.6</v>
      </c>
    </row>
    <row r="162" spans="1:12" ht="49.5" customHeight="1" x14ac:dyDescent="0.25">
      <c r="A162" s="5">
        <v>157</v>
      </c>
      <c r="B162" s="30" t="s">
        <v>215</v>
      </c>
      <c r="C162" s="27" t="s">
        <v>504</v>
      </c>
      <c r="D162" s="30" t="s">
        <v>262</v>
      </c>
      <c r="E162" s="30"/>
      <c r="F162" s="30"/>
      <c r="G162" s="5" t="s">
        <v>8</v>
      </c>
      <c r="H162" s="6">
        <v>10</v>
      </c>
      <c r="I162" s="28">
        <v>2.8</v>
      </c>
      <c r="J162" s="28">
        <f t="shared" si="3"/>
        <v>28</v>
      </c>
      <c r="K162" s="38">
        <v>28</v>
      </c>
      <c r="L162" s="13">
        <v>10</v>
      </c>
    </row>
    <row r="163" spans="1:12" ht="42.75" customHeight="1" x14ac:dyDescent="0.25">
      <c r="A163" s="5">
        <v>158</v>
      </c>
      <c r="B163" s="30" t="s">
        <v>216</v>
      </c>
      <c r="C163" s="27" t="s">
        <v>501</v>
      </c>
      <c r="D163" s="30" t="s">
        <v>264</v>
      </c>
      <c r="E163" s="30"/>
      <c r="F163" s="30"/>
      <c r="G163" s="5" t="s">
        <v>8</v>
      </c>
      <c r="H163" s="6">
        <v>10</v>
      </c>
      <c r="I163" s="28">
        <v>7.07</v>
      </c>
      <c r="J163" s="28">
        <f t="shared" si="3"/>
        <v>70.7</v>
      </c>
      <c r="K163" s="38">
        <v>70.7</v>
      </c>
      <c r="L163" s="13">
        <v>10</v>
      </c>
    </row>
    <row r="164" spans="1:12" ht="36.75" customHeight="1" x14ac:dyDescent="0.25">
      <c r="A164" s="5">
        <v>159</v>
      </c>
      <c r="B164" s="30" t="s">
        <v>217</v>
      </c>
      <c r="C164" s="27" t="s">
        <v>503</v>
      </c>
      <c r="D164" s="30" t="s">
        <v>263</v>
      </c>
      <c r="E164" s="30"/>
      <c r="F164" s="30"/>
      <c r="G164" s="5" t="s">
        <v>8</v>
      </c>
      <c r="H164" s="6">
        <v>80</v>
      </c>
      <c r="I164" s="28">
        <v>5.43</v>
      </c>
      <c r="J164" s="28">
        <f t="shared" si="3"/>
        <v>434.4</v>
      </c>
      <c r="K164" s="38">
        <v>434</v>
      </c>
      <c r="L164" s="13">
        <v>80</v>
      </c>
    </row>
    <row r="165" spans="1:12" ht="41.25" customHeight="1" x14ac:dyDescent="0.25">
      <c r="A165" s="5">
        <v>160</v>
      </c>
      <c r="B165" s="30" t="s">
        <v>218</v>
      </c>
      <c r="C165" s="27" t="s">
        <v>505</v>
      </c>
      <c r="D165" s="30" t="s">
        <v>265</v>
      </c>
      <c r="E165" s="30"/>
      <c r="F165" s="30"/>
      <c r="G165" s="5" t="s">
        <v>8</v>
      </c>
      <c r="H165" s="6">
        <v>90</v>
      </c>
      <c r="I165" s="28">
        <v>9.1999999999999993</v>
      </c>
      <c r="J165" s="28">
        <f t="shared" si="3"/>
        <v>828</v>
      </c>
      <c r="K165" s="38">
        <v>828</v>
      </c>
      <c r="L165" s="13">
        <v>90</v>
      </c>
    </row>
    <row r="166" spans="1:12" ht="39" customHeight="1" x14ac:dyDescent="0.25">
      <c r="A166" s="5">
        <v>161</v>
      </c>
      <c r="B166" s="30" t="s">
        <v>219</v>
      </c>
      <c r="C166" s="27" t="s">
        <v>506</v>
      </c>
      <c r="D166" s="30" t="s">
        <v>242</v>
      </c>
      <c r="E166" s="30"/>
      <c r="F166" s="30"/>
      <c r="G166" s="5" t="s">
        <v>53</v>
      </c>
      <c r="H166" s="6">
        <v>6</v>
      </c>
      <c r="I166" s="28">
        <v>2.34</v>
      </c>
      <c r="J166" s="28">
        <f t="shared" si="3"/>
        <v>14.04</v>
      </c>
    </row>
    <row r="167" spans="1:12" ht="61.5" customHeight="1" x14ac:dyDescent="0.25">
      <c r="A167" s="5">
        <v>162</v>
      </c>
      <c r="B167" s="30" t="s">
        <v>220</v>
      </c>
      <c r="C167" s="27" t="s">
        <v>524</v>
      </c>
      <c r="D167" s="30" t="s">
        <v>266</v>
      </c>
      <c r="E167" s="30"/>
      <c r="F167" s="30"/>
      <c r="G167" s="5" t="s">
        <v>53</v>
      </c>
      <c r="H167" s="6">
        <v>610</v>
      </c>
      <c r="I167" s="28">
        <v>1.55</v>
      </c>
      <c r="J167" s="28">
        <f t="shared" si="3"/>
        <v>945.5</v>
      </c>
    </row>
    <row r="168" spans="1:12" ht="59.25" customHeight="1" x14ac:dyDescent="0.25">
      <c r="A168" s="5">
        <v>163</v>
      </c>
      <c r="B168" s="30" t="s">
        <v>221</v>
      </c>
      <c r="C168" s="27" t="s">
        <v>525</v>
      </c>
      <c r="D168" s="30" t="s">
        <v>310</v>
      </c>
      <c r="E168" s="30"/>
      <c r="F168" s="30"/>
      <c r="G168" s="5" t="s">
        <v>53</v>
      </c>
      <c r="H168" s="6">
        <v>720</v>
      </c>
      <c r="I168" s="28">
        <v>1.62</v>
      </c>
      <c r="J168" s="28">
        <f t="shared" si="3"/>
        <v>1166.4000000000001</v>
      </c>
    </row>
    <row r="169" spans="1:12" ht="76.5" x14ac:dyDescent="0.25">
      <c r="A169" s="5">
        <v>164</v>
      </c>
      <c r="B169" s="30" t="s">
        <v>220</v>
      </c>
      <c r="C169" s="36" t="s">
        <v>526</v>
      </c>
      <c r="D169" s="30" t="s">
        <v>307</v>
      </c>
      <c r="E169" s="30"/>
      <c r="F169" s="30"/>
      <c r="G169" s="5" t="s">
        <v>53</v>
      </c>
      <c r="H169" s="6">
        <v>100</v>
      </c>
      <c r="I169" s="28">
        <v>3.8</v>
      </c>
      <c r="J169" s="28">
        <f t="shared" si="3"/>
        <v>380</v>
      </c>
    </row>
    <row r="170" spans="1:12" ht="89.25" x14ac:dyDescent="0.25">
      <c r="A170" s="5">
        <v>165</v>
      </c>
      <c r="B170" s="30" t="s">
        <v>221</v>
      </c>
      <c r="C170" s="36" t="s">
        <v>527</v>
      </c>
      <c r="D170" s="30" t="s">
        <v>308</v>
      </c>
      <c r="E170" s="30"/>
      <c r="F170" s="30"/>
      <c r="G170" s="5" t="s">
        <v>53</v>
      </c>
      <c r="H170" s="6">
        <v>130</v>
      </c>
      <c r="I170" s="28">
        <v>4.2</v>
      </c>
      <c r="J170" s="28">
        <f t="shared" si="3"/>
        <v>546</v>
      </c>
    </row>
    <row r="171" spans="1:12" ht="63.75" x14ac:dyDescent="0.25">
      <c r="A171" s="5">
        <v>166</v>
      </c>
      <c r="B171" s="30" t="s">
        <v>222</v>
      </c>
      <c r="C171" s="27" t="s">
        <v>528</v>
      </c>
      <c r="D171" s="30" t="s">
        <v>309</v>
      </c>
      <c r="E171" s="30"/>
      <c r="F171" s="30"/>
      <c r="G171" s="5" t="s">
        <v>53</v>
      </c>
      <c r="H171" s="6">
        <v>230</v>
      </c>
      <c r="I171" s="28">
        <v>12.6</v>
      </c>
      <c r="J171" s="28">
        <f t="shared" si="3"/>
        <v>2898</v>
      </c>
    </row>
    <row r="172" spans="1:12" ht="38.25" customHeight="1" x14ac:dyDescent="0.25">
      <c r="A172" s="5">
        <v>167</v>
      </c>
      <c r="B172" s="30" t="s">
        <v>221</v>
      </c>
      <c r="C172" s="27" t="s">
        <v>507</v>
      </c>
      <c r="D172" s="30" t="s">
        <v>223</v>
      </c>
      <c r="E172" s="30"/>
      <c r="F172" s="30"/>
      <c r="G172" s="5" t="s">
        <v>53</v>
      </c>
      <c r="H172" s="6">
        <v>3400</v>
      </c>
      <c r="I172" s="28">
        <v>1.88</v>
      </c>
      <c r="J172" s="28">
        <f t="shared" si="3"/>
        <v>6392</v>
      </c>
    </row>
    <row r="173" spans="1:12" ht="45" customHeight="1" x14ac:dyDescent="0.25">
      <c r="A173" s="5">
        <v>168</v>
      </c>
      <c r="B173" s="30" t="s">
        <v>224</v>
      </c>
      <c r="C173" s="27" t="s">
        <v>508</v>
      </c>
      <c r="D173" s="30" t="s">
        <v>225</v>
      </c>
      <c r="E173" s="30"/>
      <c r="F173" s="30"/>
      <c r="G173" s="5" t="s">
        <v>53</v>
      </c>
      <c r="H173" s="6">
        <v>3800</v>
      </c>
      <c r="I173" s="28">
        <v>1.88</v>
      </c>
      <c r="J173" s="28">
        <f t="shared" si="3"/>
        <v>7144</v>
      </c>
    </row>
    <row r="174" spans="1:12" ht="42.75" customHeight="1" x14ac:dyDescent="0.25">
      <c r="A174" s="5">
        <v>169</v>
      </c>
      <c r="B174" s="30" t="s">
        <v>226</v>
      </c>
      <c r="C174" s="27" t="s">
        <v>510</v>
      </c>
      <c r="D174" s="30" t="s">
        <v>227</v>
      </c>
      <c r="E174" s="30"/>
      <c r="F174" s="30"/>
      <c r="G174" s="5" t="s">
        <v>8</v>
      </c>
      <c r="H174" s="6">
        <v>320</v>
      </c>
      <c r="I174" s="28">
        <v>4.0999999999999996</v>
      </c>
      <c r="J174" s="28">
        <f t="shared" si="3"/>
        <v>1312</v>
      </c>
      <c r="K174" s="38">
        <v>1312</v>
      </c>
      <c r="L174" s="13">
        <v>320</v>
      </c>
    </row>
    <row r="175" spans="1:12" ht="42.75" customHeight="1" x14ac:dyDescent="0.25">
      <c r="A175" s="5">
        <v>170</v>
      </c>
      <c r="B175" s="30" t="s">
        <v>228</v>
      </c>
      <c r="C175" s="27" t="s">
        <v>509</v>
      </c>
      <c r="D175" s="30" t="s">
        <v>229</v>
      </c>
      <c r="E175" s="30"/>
      <c r="F175" s="30"/>
      <c r="G175" s="5" t="s">
        <v>8</v>
      </c>
      <c r="H175" s="6">
        <v>124</v>
      </c>
      <c r="I175" s="28">
        <v>8.6999999999999993</v>
      </c>
      <c r="J175" s="28">
        <f t="shared" si="3"/>
        <v>1078.8</v>
      </c>
    </row>
    <row r="176" spans="1:12" ht="45.75" customHeight="1" x14ac:dyDescent="0.25">
      <c r="A176" s="5">
        <v>171</v>
      </c>
      <c r="B176" s="30" t="s">
        <v>230</v>
      </c>
      <c r="C176" s="36" t="s">
        <v>529</v>
      </c>
      <c r="D176" s="30" t="s">
        <v>231</v>
      </c>
      <c r="E176" s="30"/>
      <c r="F176" s="30"/>
      <c r="G176" s="5" t="s">
        <v>53</v>
      </c>
      <c r="H176" s="6">
        <v>32</v>
      </c>
      <c r="I176" s="28">
        <v>14</v>
      </c>
      <c r="J176" s="28">
        <f t="shared" si="3"/>
        <v>448</v>
      </c>
    </row>
    <row r="177" spans="1:12" ht="32.25" customHeight="1" x14ac:dyDescent="0.25">
      <c r="A177" s="5">
        <v>172</v>
      </c>
      <c r="B177" s="30" t="s">
        <v>232</v>
      </c>
      <c r="C177" s="27" t="s">
        <v>511</v>
      </c>
      <c r="D177" s="10" t="s">
        <v>517</v>
      </c>
      <c r="E177" s="30"/>
      <c r="F177" s="30"/>
      <c r="G177" s="5" t="s">
        <v>8</v>
      </c>
      <c r="H177" s="6">
        <v>16</v>
      </c>
      <c r="I177" s="28">
        <v>1.25</v>
      </c>
      <c r="J177" s="28">
        <f t="shared" si="3"/>
        <v>20</v>
      </c>
      <c r="K177" s="38">
        <v>20</v>
      </c>
      <c r="L177" s="13">
        <v>16</v>
      </c>
    </row>
    <row r="178" spans="1:12" ht="36.75" customHeight="1" x14ac:dyDescent="0.25">
      <c r="A178" s="5">
        <v>173</v>
      </c>
      <c r="B178" s="30" t="s">
        <v>233</v>
      </c>
      <c r="C178" s="27" t="s">
        <v>512</v>
      </c>
      <c r="D178" s="10" t="s">
        <v>518</v>
      </c>
      <c r="E178" s="30"/>
      <c r="F178" s="30"/>
      <c r="G178" s="5" t="s">
        <v>8</v>
      </c>
      <c r="H178" s="6">
        <v>8</v>
      </c>
      <c r="I178" s="28">
        <v>1.25</v>
      </c>
      <c r="J178" s="28">
        <f t="shared" si="3"/>
        <v>10</v>
      </c>
      <c r="K178" s="38">
        <v>10</v>
      </c>
      <c r="L178" s="13">
        <v>8</v>
      </c>
    </row>
    <row r="179" spans="1:12" ht="43.5" customHeight="1" x14ac:dyDescent="0.25">
      <c r="A179" s="5">
        <v>174</v>
      </c>
      <c r="B179" s="30" t="s">
        <v>234</v>
      </c>
      <c r="C179" s="27" t="s">
        <v>515</v>
      </c>
      <c r="D179" s="25" t="s">
        <v>519</v>
      </c>
      <c r="E179" s="30"/>
      <c r="F179" s="30"/>
      <c r="G179" s="5" t="s">
        <v>8</v>
      </c>
      <c r="H179" s="6">
        <v>10</v>
      </c>
      <c r="I179" s="28">
        <v>13.8</v>
      </c>
      <c r="J179" s="28">
        <f t="shared" si="3"/>
        <v>138</v>
      </c>
    </row>
    <row r="180" spans="1:12" ht="35.25" customHeight="1" x14ac:dyDescent="0.25">
      <c r="A180" s="5">
        <v>175</v>
      </c>
      <c r="B180" s="30" t="s">
        <v>235</v>
      </c>
      <c r="C180" s="27" t="s">
        <v>513</v>
      </c>
      <c r="D180" s="10" t="s">
        <v>243</v>
      </c>
      <c r="E180" s="30"/>
      <c r="F180" s="30"/>
      <c r="G180" s="5" t="s">
        <v>8</v>
      </c>
      <c r="H180" s="6">
        <v>30</v>
      </c>
      <c r="I180" s="28">
        <v>18.59</v>
      </c>
      <c r="J180" s="28">
        <f t="shared" si="3"/>
        <v>557.70000000000005</v>
      </c>
    </row>
    <row r="181" spans="1:12" ht="39.75" customHeight="1" x14ac:dyDescent="0.25">
      <c r="A181" s="5">
        <v>176</v>
      </c>
      <c r="B181" s="10" t="s">
        <v>236</v>
      </c>
      <c r="C181" s="27" t="s">
        <v>514</v>
      </c>
      <c r="D181" s="30" t="s">
        <v>245</v>
      </c>
      <c r="E181" s="22"/>
      <c r="F181" s="22"/>
      <c r="G181" s="6" t="s">
        <v>237</v>
      </c>
      <c r="H181" s="6">
        <v>276</v>
      </c>
      <c r="I181" s="28">
        <v>5.42</v>
      </c>
      <c r="J181" s="28">
        <f t="shared" si="3"/>
        <v>1495.92</v>
      </c>
      <c r="K181" s="38">
        <v>1495.92</v>
      </c>
      <c r="L181" s="13">
        <v>276</v>
      </c>
    </row>
    <row r="182" spans="1:12" ht="43.5" customHeight="1" x14ac:dyDescent="0.25">
      <c r="A182" s="5">
        <v>177</v>
      </c>
      <c r="B182" s="10" t="s">
        <v>238</v>
      </c>
      <c r="C182" s="27" t="s">
        <v>516</v>
      </c>
      <c r="D182" s="30" t="s">
        <v>244</v>
      </c>
      <c r="E182" s="22"/>
      <c r="F182" s="22"/>
      <c r="G182" s="6" t="s">
        <v>237</v>
      </c>
      <c r="H182" s="6">
        <v>260</v>
      </c>
      <c r="I182" s="28">
        <v>2.75</v>
      </c>
      <c r="J182" s="28">
        <f t="shared" si="3"/>
        <v>715</v>
      </c>
      <c r="K182" s="38">
        <v>715</v>
      </c>
      <c r="L182" s="13">
        <v>260</v>
      </c>
    </row>
    <row r="183" spans="1:12" x14ac:dyDescent="0.25">
      <c r="A183" s="44" t="s">
        <v>250</v>
      </c>
      <c r="B183" s="44"/>
      <c r="C183" s="44"/>
      <c r="D183" s="44"/>
      <c r="E183" s="44"/>
      <c r="F183" s="44"/>
      <c r="G183" s="44"/>
      <c r="H183" s="44"/>
      <c r="I183" s="44"/>
      <c r="J183" s="29">
        <f>SUM(J6:J182)</f>
        <v>131303.07999999996</v>
      </c>
    </row>
    <row r="184" spans="1:12" x14ac:dyDescent="0.25">
      <c r="A184" s="44" t="s">
        <v>251</v>
      </c>
      <c r="B184" s="44"/>
      <c r="C184" s="44"/>
      <c r="D184" s="44"/>
      <c r="E184" s="44"/>
      <c r="F184" s="44"/>
      <c r="G184" s="44"/>
      <c r="H184" s="44"/>
      <c r="I184" s="44"/>
      <c r="J184" s="29">
        <f>ROUND(J183*0.21,2)</f>
        <v>27573.65</v>
      </c>
    </row>
    <row r="185" spans="1:12" x14ac:dyDescent="0.25">
      <c r="A185" s="44" t="s">
        <v>252</v>
      </c>
      <c r="B185" s="44"/>
      <c r="C185" s="44"/>
      <c r="D185" s="44"/>
      <c r="E185" s="44"/>
      <c r="F185" s="44"/>
      <c r="G185" s="44"/>
      <c r="H185" s="44"/>
      <c r="I185" s="44"/>
      <c r="J185" s="29">
        <f>SUM(J183:J184)</f>
        <v>158876.72999999995</v>
      </c>
    </row>
    <row r="186" spans="1:12" x14ac:dyDescent="0.25">
      <c r="A186" s="45" t="s">
        <v>253</v>
      </c>
      <c r="B186" s="45"/>
      <c r="C186" s="45"/>
      <c r="D186" s="45"/>
      <c r="E186" s="45"/>
      <c r="F186" s="45"/>
      <c r="G186" s="45"/>
      <c r="H186" s="45"/>
      <c r="I186" s="45"/>
      <c r="J186" s="45"/>
    </row>
    <row r="187" spans="1:12" x14ac:dyDescent="0.25">
      <c r="A187" s="42" t="s">
        <v>254</v>
      </c>
      <c r="B187" s="42"/>
      <c r="C187" s="42"/>
      <c r="D187" s="42"/>
      <c r="E187" s="42"/>
      <c r="F187" s="42"/>
      <c r="G187" s="42"/>
      <c r="H187" s="42"/>
      <c r="I187" s="42"/>
      <c r="J187" s="42"/>
    </row>
    <row r="188" spans="1:12" x14ac:dyDescent="0.25">
      <c r="A188" s="42" t="s">
        <v>255</v>
      </c>
      <c r="B188" s="42"/>
      <c r="C188" s="42"/>
      <c r="D188" s="42"/>
      <c r="E188" s="42"/>
      <c r="F188" s="42"/>
      <c r="G188" s="42"/>
      <c r="H188" s="42"/>
      <c r="I188" s="42"/>
      <c r="J188" s="42"/>
    </row>
    <row r="189" spans="1:12" x14ac:dyDescent="0.25">
      <c r="A189" s="42" t="s">
        <v>256</v>
      </c>
      <c r="B189" s="42"/>
      <c r="C189" s="42"/>
      <c r="D189" s="42"/>
      <c r="E189" s="42"/>
      <c r="F189" s="42"/>
      <c r="G189" s="42"/>
      <c r="H189" s="42"/>
      <c r="I189" s="42"/>
      <c r="J189" s="42"/>
    </row>
    <row r="190" spans="1:12" x14ac:dyDescent="0.25">
      <c r="A190" s="42" t="s">
        <v>257</v>
      </c>
      <c r="B190" s="42"/>
      <c r="C190" s="42"/>
      <c r="D190" s="42"/>
      <c r="E190" s="42"/>
      <c r="F190" s="42"/>
      <c r="G190" s="42"/>
      <c r="H190" s="42"/>
      <c r="I190" s="42"/>
      <c r="J190" s="42"/>
    </row>
    <row r="191" spans="1:12" x14ac:dyDescent="0.25">
      <c r="A191" s="42" t="s">
        <v>258</v>
      </c>
      <c r="B191" s="42"/>
      <c r="C191" s="42"/>
      <c r="D191" s="42"/>
      <c r="E191" s="42"/>
      <c r="F191" s="42"/>
      <c r="G191" s="42"/>
      <c r="H191" s="42"/>
      <c r="I191" s="42"/>
      <c r="J191" s="42"/>
    </row>
    <row r="192" spans="1:12" x14ac:dyDescent="0.25">
      <c r="A192" s="43"/>
      <c r="B192" s="43"/>
      <c r="C192" s="43"/>
      <c r="D192" s="43"/>
      <c r="E192" s="43"/>
      <c r="F192" s="43"/>
      <c r="G192" s="43"/>
      <c r="H192" s="43"/>
      <c r="I192" s="43"/>
      <c r="J192" s="43"/>
    </row>
    <row r="193" spans="8:9" x14ac:dyDescent="0.25">
      <c r="I193" s="34"/>
    </row>
    <row r="194" spans="8:9" x14ac:dyDescent="0.25">
      <c r="H194" s="33"/>
    </row>
  </sheetData>
  <mergeCells count="34">
    <mergeCell ref="A1:J1"/>
    <mergeCell ref="E6:E9"/>
    <mergeCell ref="F6:F9"/>
    <mergeCell ref="E27:E29"/>
    <mergeCell ref="F27:F29"/>
    <mergeCell ref="A3:H3"/>
    <mergeCell ref="E30:E37"/>
    <mergeCell ref="F30:F37"/>
    <mergeCell ref="E38:E85"/>
    <mergeCell ref="F38:F85"/>
    <mergeCell ref="D42:D46"/>
    <mergeCell ref="D54:D76"/>
    <mergeCell ref="D107:D108"/>
    <mergeCell ref="E107:E111"/>
    <mergeCell ref="F107:F111"/>
    <mergeCell ref="D112:D116"/>
    <mergeCell ref="E112:E119"/>
    <mergeCell ref="F112:F119"/>
    <mergeCell ref="D122:D125"/>
    <mergeCell ref="E122:E125"/>
    <mergeCell ref="F122:F125"/>
    <mergeCell ref="D136:D139"/>
    <mergeCell ref="E136:E144"/>
    <mergeCell ref="F136:F144"/>
    <mergeCell ref="A189:J189"/>
    <mergeCell ref="A190:J190"/>
    <mergeCell ref="A191:J191"/>
    <mergeCell ref="A192:J192"/>
    <mergeCell ref="A183:I183"/>
    <mergeCell ref="A184:I184"/>
    <mergeCell ref="A185:I185"/>
    <mergeCell ref="A186:J186"/>
    <mergeCell ref="A187:J187"/>
    <mergeCell ref="A188:J188"/>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Lapas1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2015-06-05T18:17:20Z</dcterms:created>
  <dcterms:modified xsi:type="dcterms:W3CDTF">2024-06-12T13:22:37Z</dcterms:modified>
  <cp:category/>
  <cp:contentStatus/>
</cp:coreProperties>
</file>