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https://cpolt0-my.sharepoint.com/personal/j_kuzmaite_cpo_lt/Documents/Desktop/Pirkimai_2024/RŠL-3589_Šlapimo_juostelinių_tyrimų_reagentai/Sutartis_Biovita/"/>
    </mc:Choice>
  </mc:AlternateContent>
  <xr:revisionPtr revIDLastSave="0" documentId="8_{070511A1-2D91-4A38-B542-9F60F52F30A9}" xr6:coauthVersionLast="47" xr6:coauthVersionMax="47" xr10:uidLastSave="{00000000-0000-0000-0000-000000000000}"/>
  <bookViews>
    <workbookView xWindow="28680" yWindow="-90" windowWidth="29040" windowHeight="15840" tabRatio="603" xr2:uid="{00000000-000D-0000-FFFF-FFFF00000000}"/>
  </bookViews>
  <sheets>
    <sheet name="Pasiūlymas ir TS"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7" l="1"/>
  <c r="M27" i="7" l="1"/>
  <c r="J16" i="7" l="1"/>
  <c r="L29" i="7" l="1"/>
  <c r="J26" i="7" l="1"/>
  <c r="J25" i="7"/>
  <c r="J24" i="7"/>
  <c r="J23" i="7"/>
  <c r="J22" i="7"/>
  <c r="J21" i="7"/>
  <c r="J20" i="7"/>
  <c r="J18" i="7"/>
  <c r="J14" i="7"/>
</calcChain>
</file>

<file path=xl/sharedStrings.xml><?xml version="1.0" encoding="utf-8"?>
<sst xmlns="http://schemas.openxmlformats.org/spreadsheetml/2006/main" count="223" uniqueCount="203">
  <si>
    <t>/pildo tiekėjas/</t>
  </si>
  <si>
    <t xml:space="preserve"> Eil. Nr.</t>
  </si>
  <si>
    <t>1.1.</t>
  </si>
  <si>
    <t>1.</t>
  </si>
  <si>
    <t>Siūlomas mato vienetas</t>
  </si>
  <si>
    <t>PVM dydis (taikomas pakuotei) (Eur)</t>
  </si>
  <si>
    <t>PVM tarifas (taikomas pakuotei) (%)</t>
  </si>
  <si>
    <t>Siūloma pakuotė 
(t. y. pakuotės sudėtis)</t>
  </si>
  <si>
    <t>Bendra pakuočių kaina Eur be PVM</t>
  </si>
  <si>
    <t>Bendra palyginamoji pasiūlymo kaina Eur be PVM:</t>
  </si>
  <si>
    <t>Bendras PVM Eur:</t>
  </si>
  <si>
    <t>Bendra palyginamoji pasiūlymo kaina Eur su PVM:</t>
  </si>
  <si>
    <t>Eil. Nr.</t>
  </si>
  <si>
    <t>Reikalaujami techniniai parametrai</t>
  </si>
  <si>
    <t>Siūlomos pakuotės įkainis, 
Eur be PVM</t>
  </si>
  <si>
    <t>Siūlomos pakuotės įkainis, 
Eur su PVM</t>
  </si>
  <si>
    <t xml:space="preserve">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</si>
  <si>
    <t>Tais atvejais, kai pagal galiojančius teisės aktus tiekėjui nereikia mokėti PVM, jis nurodo priežastis, 
dėl kurių PVM nemoka:</t>
  </si>
  <si>
    <t>Reagento / eksploatacinės medžiagos / papildomos priemonės apibūdinimas</t>
  </si>
  <si>
    <t>Šlapimo cheminės analizės juostelinis tyrimas automatiniam šlapimo tyrimų analizatoriui ne mažiau 9 parametrų nustatymui: gliukozė, baltymas, bilirubinas, urobilinogenas, pH, kraujas, ketonai, nitritai, leukocitai (kartu nustatant santykinį tankį refraktometro pagalba)</t>
  </si>
  <si>
    <t>Šlapimo cheminės analizės juostelinis tyrimas pusiau automatiniu analizatoriumi ne mažiau 10 parametrų nustatymui: gliukozė, baltymas, bilirubinas, urobilinogenas, pH, kraujas, ketonai, nitritai, leukocitai, santykinis tankis</t>
  </si>
  <si>
    <t>1.2.</t>
  </si>
  <si>
    <t xml:space="preserve">Šlapimo juostelinis atrankinis tyrimas kreatinino ir,  miikroalbumino nustatymui,  albumino/kreatinino santykio apskaičiavimui pusiau automatiniu analizatoriumi (galima siūlyti juosteles, matuojančias šias analites kartu su kitais parametrais) </t>
  </si>
  <si>
    <t>1.3.</t>
  </si>
  <si>
    <t>2.</t>
  </si>
  <si>
    <t>3.</t>
  </si>
  <si>
    <t>1.4.</t>
  </si>
  <si>
    <t>1.5.</t>
  </si>
  <si>
    <t>1.6.</t>
  </si>
  <si>
    <t>1.7.</t>
  </si>
  <si>
    <t>Šlapimo cheminės analizės juostelinių tyrimų atlikimui.</t>
  </si>
  <si>
    <t>Instrumento paskirtis</t>
  </si>
  <si>
    <t>Analizatoriaus bendra charakteristika</t>
  </si>
  <si>
    <t>Analizatoriaus charakteristika</t>
  </si>
  <si>
    <t>Pilnai automatinis analizatorius su tyrimų atlikimu iš mėgintuvėlių su mėginių barkodų nuskaitymo analizatoriuje funkcija. Analizatorius turi būti su reikalinga programine įranga,  nepertraukiamu maitinimo šaltiniu.</t>
  </si>
  <si>
    <t>Reikalavimai tyrimų metodui: santykinio tankio matavimas, drumstumo ir spalvos matavimas</t>
  </si>
  <si>
    <t>Santykinio tankio matavimas:  reftraktometrija. Drumstumo matavimas ir šlapimo spalvos matavimas analizatoriaus pagalba.</t>
  </si>
  <si>
    <t>Reikalavimai kraujo šlapime matavimui</t>
  </si>
  <si>
    <t>Privalomas kraujo šlapime nustatymas, nustatant ir eritrocitus, ir hemoglobiną atskirai.</t>
  </si>
  <si>
    <t>Reikalavimai mėginio skysčio lygio nustatymui analizės metu</t>
  </si>
  <si>
    <t>Reikalavimai mažo mėginio tūriui</t>
  </si>
  <si>
    <t>Turi būti galimybė atlikti matavimus iš ne daugiau kaip 2,6 ml tūrio mėginio</t>
  </si>
  <si>
    <t>Reikalavimai kontroliniams matavimams</t>
  </si>
  <si>
    <t>Turi būti kontrolinio mėginio matavimo galimybė, atpažįstant mėginį kaip kontrolinį.</t>
  </si>
  <si>
    <t>Reikalavimai kalibracijai: fotometriniai matavimai, naudojant juosteles</t>
  </si>
  <si>
    <t>Turi būti nereikalinga kalibracija, keičiantis juostelių serijų numeriui ar keičiant juostelių pakuotę.</t>
  </si>
  <si>
    <t>1.8.</t>
  </si>
  <si>
    <t>1.9.</t>
  </si>
  <si>
    <t>Reikalavimai kalibracijai: refraktometrija</t>
  </si>
  <si>
    <t>Refraktomerijos kalibraciniaų matavimų procedūrai turi būti naudojamos gamintojo tam skirtos medžiagos. Jei naudojamos ne gamintojo naudojamos medžiagos, turi būti detalus kalibracijos aprašymas, su valduota kalibracijos procedūra su  kito gamintojo kalibratoriais. Turi būti pateikti detalūs kitų gamintojų kalibracinių medžiagų aprašymai, kalibracinės medžiagos turi būti su CE ženklinimu.</t>
  </si>
  <si>
    <t>1.10.</t>
  </si>
  <si>
    <t>Galimybė prijungti kūno sksyčių ir šlapimo dalelių nustatymo instrumentą</t>
  </si>
  <si>
    <t>Analizatorius turi lengvai integruotis pagal poreikį su šlapimo ir kūnos skysčių dalelių automatizuoto nustatymo sistema su bakterijų kiekybinio nustatymo galimybe.</t>
  </si>
  <si>
    <t>1.11.</t>
  </si>
  <si>
    <t>Reikalaujamas analizatoriaus našumas</t>
  </si>
  <si>
    <t>Ne mažiau 200 tyrimų per valandą.</t>
  </si>
  <si>
    <t>1.12.</t>
  </si>
  <si>
    <t>Rezultatų laikymo analizatoriaus atmintyje pajėgumas.</t>
  </si>
  <si>
    <t>Turi būti saugojama ne mažiau 2500 rezultatų analizatoriaus atmintyje.</t>
  </si>
  <si>
    <t>1.13.</t>
  </si>
  <si>
    <t>Turi būti palaikomas ASTM 1394 protokolas</t>
  </si>
  <si>
    <t>1.14.</t>
  </si>
  <si>
    <t>Reikalavimai integracijai į laboratorijos informacinę sistemą.</t>
  </si>
  <si>
    <t>Analizatorius turi turėti galimybę integruoti į naudojamą laboratorijos informacinę sistemą PanelLIMS.</t>
  </si>
  <si>
    <t>1.15.</t>
  </si>
  <si>
    <t>CE ženklinimas pagal in-vitro diagnostikos prietaisų direktyvą 98/79 /EC</t>
  </si>
  <si>
    <t>Įranga turi būti sertifikuota naudojimui Europos sąjungoje, ženklinta CE IVD žyme. Pateikti gamintojo atitikties deklaracijų kopijas (gali būti pateikiama kartu su prekėmis).</t>
  </si>
  <si>
    <t>1.16.</t>
  </si>
  <si>
    <t>Analizatoriaus pagaminimo metai</t>
  </si>
  <si>
    <t>Analizatorius turi būti ne senesnis, nei 2019 metų gamybos.</t>
  </si>
  <si>
    <t>1.17.</t>
  </si>
  <si>
    <t>1.18.</t>
  </si>
  <si>
    <t>Analizatoriaus turi būti komplektuojamas su rezultatų valdymo sistema, užtikrinančia tarpinį rezultatų valdymą: rezultatų tikrinimą, rezultatų patvirtinimą, rezultatų šalinimą, kokybės kontrolės rezultatų registravimą, tikrinimą, failų tvarkymą, paciento informacijos suvedimą, analizės užsakymų registravimą.</t>
  </si>
  <si>
    <t>Reikalavimai komplektacijai: rezultatų valdymo sistema.</t>
  </si>
  <si>
    <t>2.1.</t>
  </si>
  <si>
    <t>2.2.</t>
  </si>
  <si>
    <t>Pusiau automatinis analizatorius su mėginių brūkšninių kodų nuskaitymo funkcija.</t>
  </si>
  <si>
    <t>2.3.</t>
  </si>
  <si>
    <t>Reikalavimai komplektacijai: programinė įranga</t>
  </si>
  <si>
    <t>Analizatorius turi būti su reikalinga programine įranga,  brūkšninių kodų skaitytuvu.</t>
  </si>
  <si>
    <t>2.4.</t>
  </si>
  <si>
    <t>Reikalavimai komplektacijai: nepertraukiamos įtampos palaikymo sistema (UPS)</t>
  </si>
  <si>
    <t>Analizatorius turi būti komplektuojamas su nepertraukiamos įtampos palaikymo sistema (UPS)</t>
  </si>
  <si>
    <t>2.5.</t>
  </si>
  <si>
    <t>Fotometrinis atspindžio matavimas arba dvigubo bangos atspindžio matavimas. Šlapimo spalvos matavimas analizatoriaus pagalba</t>
  </si>
  <si>
    <t>2.6.</t>
  </si>
  <si>
    <t>Reikalavimai naudojamoms juostelėms.</t>
  </si>
  <si>
    <t>Instrumentas turi turėti galimybę matuoti sekančius juostelių tipus:1) 10 ar daugiau parametrų juostelės (gliukozė, baltymas, bilirubinas, urobilinogenas, pH, kraujas, ketonai, nitritai, leukocitai, santykinis tankis; 2)  kreatinino ir mikroalbumino matavimo juostelės, apskaičiuojant mikroalbumino/kreatinino santykį arba papildomai daugiau parametrų matuojančias juosteles, kartu su mikroalbumino ir kreatinino matavimu, bei mikroalbumino/kreatinino santykio nustatymu.</t>
  </si>
  <si>
    <t>2.7.</t>
  </si>
  <si>
    <t>Reikalavimai kontroliniams matavimams.</t>
  </si>
  <si>
    <t>Turi būti kontrolinio mėginio matavimo galimybė, atpažįstant mėginį kaip kontrolinį</t>
  </si>
  <si>
    <t>2.8.</t>
  </si>
  <si>
    <t>Reikalavimai našumui.</t>
  </si>
  <si>
    <t>Ne mažiau 225 tyrimų per valandą.</t>
  </si>
  <si>
    <t>2.9.</t>
  </si>
  <si>
    <t>Turi būti nereikalinga kalibracija, keičiantis juostelių serijų numeriui arba keičiant juostelių pakuotę.</t>
  </si>
  <si>
    <t>2.10.</t>
  </si>
  <si>
    <t>Rezultatų laikymo atmintyje pajėgumas</t>
  </si>
  <si>
    <t>Turi būti galimybė išsaugoti ne mažiau 500 rezultatų</t>
  </si>
  <si>
    <t>2.11.</t>
  </si>
  <si>
    <t>Palaikomi komunikacijos su LIS protokolai</t>
  </si>
  <si>
    <t>Turi būti palaikomas ASTM 1394 protokolas.</t>
  </si>
  <si>
    <t>2.12.</t>
  </si>
  <si>
    <t>Integracija į Laboratorijos informacinę sistemą</t>
  </si>
  <si>
    <t>Analizatorius turi integruotis į turimą laboratorijos informacinę sistemą PanelLIMS.</t>
  </si>
  <si>
    <t>2.13.</t>
  </si>
  <si>
    <t>Analizatoriaus pagaminimo metai.</t>
  </si>
  <si>
    <t>Analizatorius turi būti ne senesnis kaip 2020 metų gamybos.</t>
  </si>
  <si>
    <t xml:space="preserve">1.2. REIKALAVIMAI ĮRANGAI PANAUDAI 
</t>
  </si>
  <si>
    <t xml:space="preserve">Pavadinimas / techniniai parametrai
</t>
  </si>
  <si>
    <t>Kitos papildomos priemonės / eksploatacinės medžiagos (pildoma tik pagal poreikį)</t>
  </si>
  <si>
    <t xml:space="preserve">PASTABOS / REIKALAVIMAI PREKĖMS:
1. Pasiūlymas turi būti teikiamas visai pirkimo objekto apimčiai. Tiekėjas privalo įvertinti ir nurodyti visas reikiamas sudedamąsias dalis tyrimams atlikti [ir įrangai eksploatuoti]. 
</t>
  </si>
  <si>
    <t>1 PRIEDO „PASIŪLYMO FORMA IR TECHNINĖ SPECIFIKACIJA" PRIEDAS</t>
  </si>
  <si>
    <t xml:space="preserve">Tyrimų pavadinimai  /                                                                       Reagentų / eksploatacinių medžiagų / papildomų priemonių pavadinimai
</t>
  </si>
  <si>
    <t>3.1.</t>
  </si>
  <si>
    <t>4.</t>
  </si>
  <si>
    <t>Turi būti mėginio skysčio lygio nustatymo analizės metu funkcija.</t>
  </si>
  <si>
    <t>Tiekėjas, pateikdamas pasiūlymą, deklaruoja, kad atitinka šį reikalavimą ir dėl šio reikalavimo gamintojo techninės dokumentacijos nereikalaujama pateikti</t>
  </si>
  <si>
    <t>Reikalavimai komunikacijos su LIS protokolais</t>
  </si>
  <si>
    <t>Siūlomas analizatorius integruojasi į laboratorijos informacinę sistemą. Atitikimas dokumentuose:  (UC-3500_BO_1805_lt manual) psl. 68. ir (U-WAM_ASTM Host Online Specifications_en_V18) visas dokumentas</t>
  </si>
  <si>
    <t>Siūlomui analizatoriui nereikalinga kalibracija, keičiantis juostelių serijų numeriui arba keičiant juostelių pakuotę. Atitikimas dokumente: (UC-3500_ kasdienė prieziura). Dokumente pateiktas priežiūros ir patikros kontrolinis sąrašas, kuriame pateiktas priežiūros ir patikros sąrašas. Jame nurodytas tik reikalingas refraktometro kalibravimas. Nereikalinga kalibracija keičiant juostelių serijų numerius. Atitikimas dokumente. (UC-3500_BO_1805_lt manual) psl. 29-31.</t>
  </si>
  <si>
    <t>Siūlomas analizatorius turi galimybę matuoti kontrolinius mėginius, atpažįstant mėginį kaip kontrolinį. Atitikimas dokumente: (UC-3500_BO_1805_lt manual) psl. 22.</t>
  </si>
  <si>
    <t>Siūloma įranga turi galimybę nustatyti mėginio skysčio lygį analizės metu. Atitikimas dokumente: (UC-3500_E_02.en.lt) 6 psl.</t>
  </si>
  <si>
    <t xml:space="preserve">Siūloma įranga - pusiau automatinis šlapimo cheminės analizės juostelinių tyrimų analizatorius. Atitikimas dokumente: (PFS UC-1000.en.lt) 1 psl. </t>
  </si>
  <si>
    <t>Siūloma įranga naudoja fotometrinį atspindžio metodą matavimams atlikti. Ir atlieka šlapimo spalvos matavimą analizatoriaus pagalba. Atitikimas dokumente: (PFS UC-1000.en.lt) 2 psl.</t>
  </si>
  <si>
    <t>Siūlomas analizatorius turi galimybę matuoti sekančius juostelių tipus: MEDITAPE UC-10S, MEDITAPE UC-12A. Atitikimas dokumente:  (PFS UC-1000.en.lt) psl. 1. 1) 10 parametrų juostelės (gliukozė, baltymas, bilirubinas, urobilonogenas, pH, kraujas, ketonai, nitratai, leukocitai, santykinis tankis). Atitikimas dokumente: (MEDITAPE UC-10S_PI_1910_lt ) psl. 1. 2) Papildomai daugiau parametrų matuojančias juosteles, kartu su mikroalbumino ir kreatino matavimu bei mikroalbumino/kreatino santykio nustatymu. Atitikimas dokumente: (MEDITAPE UC-12S_PI_1910_lt) psl. 1-2.
Analizatorius naudoja šiuos juostelių tipus. Atitikimas dokumente: UC-1000_IFU_1806_lt psl.27</t>
  </si>
  <si>
    <t>Siūlomas anlizatorius atpažįsta mėginį kaip kontrolinį. Atitikimas dokumente(UC-1000_IFU_1806_lt) 45psl.</t>
  </si>
  <si>
    <t>Siūloma įranga atlieka 480 tyrimų per valandą. Atitikimas dokumente: (PFS UC-1000.en.lt) 2 psl.</t>
  </si>
  <si>
    <t>Siūlomas analizatorius nereikalauja kalibracijos keičiantis juostelių serijų numeriuiarba pakuotei. Atitikimas dokumentuose: (UC-1000_IFU_1806_lt) psl. 105</t>
  </si>
  <si>
    <t>Siūloma įranga saugo 5000 mėginių rezultatų. Atitikimas dokumente: (PFS UC-1000.en.lt) 2 psl.</t>
  </si>
  <si>
    <t>Siūlomas analizatorius turi ASTM komunikacijos protokolą.Atitikimas dokumente: (UC1000 ASTM) 1psl.</t>
  </si>
  <si>
    <t xml:space="preserve">Siūlomas analizatorius integruojasi į laboratorijos informacinę sistemą. Atitikimas dokumente: (PFS UC-1000.en.lt) 1 psl. </t>
  </si>
  <si>
    <t xml:space="preserve">Siūlomas pusiau automatinis analizatorius su mėginių brūkšninių kodų nuskaitymo funkcija.  ir nepertraukiamo matinimo šaltiniu. Atitikimas dokumentuose: (UC-1000_IFU_1806_lt) 10 psl. (PFS UC-1000.en.lt) 1 psl.  
</t>
  </si>
  <si>
    <t>Siūlomos įrangos paskirtis šlapimo cheminės analizės juostelinių tyrimų atlikimui. Atitikimas dokumente: (PFS  UC-3500 produkto fakto lapas LT) 1 psl.</t>
  </si>
  <si>
    <t>Siūloma įranga atlieka šlapimo tyrimą iš 1 ml tūrio mėginio. Atitikimas dokumente: (PFS  UC-3500 produkto fakto lapas LT) 2 psl.</t>
  </si>
  <si>
    <t>Analizatorius yra komplektuojamas su rezultatų valdymo sistema UWAM, kuri užtikrina rezultatų valdymą:rezultatų tikrinimą, rezultatų patvirtinimą, rezultatų šalinimą, kokybės kontrolės rezultatų registravimą, tikrinimą, failų tvarkymą, paciento informacijos suvedimą, analizės užsakymų registravimą.Atitkimas dokumenta: PFS U-WAM ENG LT</t>
  </si>
  <si>
    <t>Siūloma įranga palaiko ASTM 1394 komunikacijos protokolą su laboratorijos informacine sistema. Atitikimas dokumente: (U-WAM_ASTM Host Online Specifications_en_V18_lt) 11 psl.</t>
  </si>
  <si>
    <t>Siūlomas analizatorius turi galimybę išsaugoti 10 000 mėginių rezultatų. Atitikimas dokumente: (PFS  UC-3500 produkto fakto lapas LT) 2 psl.</t>
  </si>
  <si>
    <t>Siūlomas analizatorius pagal poreikį lengvai integruojasi su (UF-3000/UF-4000/UF-5000) šlapimo ir kūno skysčių dalelių automatizuoto nustatymo sistema su bakterijų kiekybinio nustatymo galimybe. Atitikimas dokumentuose: (UN-Series_E_01.en.lt) 2 psl. (PFS - UF-4000.en.lt) 1-2 psl.</t>
  </si>
  <si>
    <t>Siūlomas analizatorius matuoja santykinį tankį refraktometrijos metodu, Taip pat atlieka drumstumo matavimą ir šlapimo spalvos matavimą. Atitikimas dokumente:  (PFS  UC-3500 produkto fakto lapas LT) 1 - 2 psl.</t>
  </si>
  <si>
    <t>Siūlomas analizatorius gali atlikti 276 tyrimus per valandą. Atitikimas dokumente: (PFS  UC-3500 produkto fakto lapas LT) 2 psl.</t>
  </si>
  <si>
    <t>Analizatorius yra sertifikuotas naudoti Europos sąjungoje: Atitikimas dokumente: UC-3500_ECDoC</t>
  </si>
  <si>
    <t>Atitikimas reikalavimui dokumentas: Biovitos pažyma</t>
  </si>
  <si>
    <t>Siūlomas analizatorius nustato kraują šlapime, nustatant ne tik eritrocitus, bet ir hemoglobiną. Atitikimas dokumente: (PFS  UC-3500 produkto fakto lapas LT) 1 psl. (UC-3500_GI_1805_lt manual) 34 psl.</t>
  </si>
  <si>
    <t>Siūlomam analizatoriui reikalinga refraktometro kalibracija. Detalus kalibravimo aprašymas pateiktas dokumente: (UC-3500_TS_1805_lt manual) 34-36 psl. Reikalingo kalibratoriaus aprašymas pateiktas dokumente: (SG Calibrator PI 1706 lt)</t>
  </si>
  <si>
    <t>vnt/pakuotė</t>
  </si>
  <si>
    <t>1000 vnt (Galima atllikti 1000 tyrimų)</t>
  </si>
  <si>
    <t>MEDITAPE UC-10S</t>
  </si>
  <si>
    <t>100 vnt</t>
  </si>
  <si>
    <t>Sysmex, MEDITAPE UC-10S. Atitikimas dokumente: MEDITAPE UC-10S_PI_1910_lt psl 2.</t>
  </si>
  <si>
    <t>MEDITAPE UC-12S</t>
  </si>
  <si>
    <t>vnt</t>
  </si>
  <si>
    <t>UC-CONTROL kontrolinė medžiaga</t>
  </si>
  <si>
    <t>SG-Calibrator kalibratorius</t>
  </si>
  <si>
    <t>Cellclean U valiklis</t>
  </si>
  <si>
    <t>NATRIO CHLORIDO 0,9 % tirpalas, Polifarma</t>
  </si>
  <si>
    <t>Dustbox for UC-3500 dėžutė panaudotoms juostelėms</t>
  </si>
  <si>
    <t>Spausdinimo popierius vidiniam spausdintuvui, Sysmex</t>
  </si>
  <si>
    <t>Mėgintuvėliai, FL Medical</t>
  </si>
  <si>
    <t>4.1</t>
  </si>
  <si>
    <t>4.2</t>
  </si>
  <si>
    <t>4.3</t>
  </si>
  <si>
    <t>4.4</t>
  </si>
  <si>
    <t>4.5</t>
  </si>
  <si>
    <t>4.6</t>
  </si>
  <si>
    <t>4.7</t>
  </si>
  <si>
    <t>3 x 10mL (teigiama kontrolė)
3 x 10mL (neigiama kontrolė)
UC-3500 ir UC-1000 analizatoriams</t>
  </si>
  <si>
    <t>Kalibratorius 
5 x 10mL (aukšto lygio)
5 x 10mL (vidutinio lygio)
5 x 10mL (žemo lygio)</t>
  </si>
  <si>
    <t>Valiklis
50 mL</t>
  </si>
  <si>
    <t>1000mL</t>
  </si>
  <si>
    <t>Siūloma fasuotė: 3 x 10mL (teigiama kontrolė)
3 x 10mL (neigiama kontrolė) - užtenka 3 mėnesiams, vienam analizatoriui.</t>
  </si>
  <si>
    <t xml:space="preserve">Siūloma fasuotė: 5 x 10mL (aukšto lygio)
5 x 10mL (vidutinio lygio)
5 x 10mL (žemo lygio). Tyrimų kiekis neribojamas
</t>
  </si>
  <si>
    <t xml:space="preserve">Siūloma fasuotė: 50 mL. Tyrimų kiekis neribojamas
</t>
  </si>
  <si>
    <t>Sysmex, AU448468,UC-CONTROL Atitikimas dokumente: UC-CONTROL_PI_1712_lt psl.1</t>
  </si>
  <si>
    <t>Sysmex,CK920648, SG-Calibrator kalibratorius. Atitikimas dokumente:SG Calibrator PI 1706 lt psl.1</t>
  </si>
  <si>
    <t>Sysmex, CM942712,Cellclean U valiklis. CELLCLEAN U_PI_1609_lt psl.1</t>
  </si>
  <si>
    <t>Polifarma, ENT6200,NATRIO CHLORIDO 0,9 % tirpalas, Polifarma. Atikimas dokumente: Natrio chlorido tirpalas</t>
  </si>
  <si>
    <t>Sysmex, BH789643,Dustbox for UC-3500 dėžutė panaudotoms juostelėms. Atitikimas dokumente: UC-3500_GI_1805_lt manual psl 48</t>
  </si>
  <si>
    <t>Sysmex, AV258119,Printer paper. Spausdinimo popierius vidiniam spausdintuvui.Atitikimas dokumente: UC-3500_GI_1805_lt manual psl 48</t>
  </si>
  <si>
    <t>Optinė riba,10-000024-2,FL Medical. Atitikimas dokumente: Mėgintuvėliai brošiūra psl. 4</t>
  </si>
  <si>
    <t>Sysmex, MEDITAPE UC-12S. Atitikimas dokumente:MEDITAPE UC-12S_PI_1910_lt psl.2</t>
  </si>
  <si>
    <t>189,74</t>
  </si>
  <si>
    <r>
      <t xml:space="preserve"> </t>
    </r>
    <r>
      <rPr>
        <b/>
        <i/>
        <sz val="14"/>
        <rFont val="Times New Roman"/>
        <family val="1"/>
      </rPr>
      <t>prekėms taikomas 5 proc. ir / ar 21 proc. PVM tarifas.</t>
    </r>
  </si>
  <si>
    <r>
      <t xml:space="preserve">1.1. </t>
    </r>
    <r>
      <rPr>
        <b/>
        <i/>
        <sz val="14"/>
        <rFont val="Times New Roman"/>
        <family val="1"/>
      </rPr>
      <t>REAGENTAI ŠLAPIMO CHEMINĖS ANALIZĖS JUOSTELINIŲ TYRIMŲ ATLIKIMUI</t>
    </r>
  </si>
  <si>
    <r>
      <rPr>
        <b/>
        <i/>
        <sz val="14"/>
        <rFont val="Times New Roman"/>
        <family val="1"/>
      </rPr>
      <t xml:space="preserve">Maksimalus </t>
    </r>
    <r>
      <rPr>
        <b/>
        <sz val="14"/>
        <rFont val="Times New Roman"/>
        <family val="1"/>
      </rPr>
      <t>tyrimų</t>
    </r>
    <r>
      <rPr>
        <b/>
        <i/>
        <sz val="14"/>
        <rFont val="Times New Roman"/>
        <family val="1"/>
      </rPr>
      <t xml:space="preserve"> </t>
    </r>
    <r>
      <rPr>
        <b/>
        <sz val="14"/>
        <rFont val="Times New Roman"/>
        <family val="1"/>
      </rPr>
      <t xml:space="preserve">skaičius </t>
    </r>
    <r>
      <rPr>
        <b/>
        <i/>
        <sz val="14"/>
        <rFont val="Times New Roman"/>
        <family val="1"/>
      </rPr>
      <t>kuris apima raportuotus tyrimus, neapima kontrolinių tyrimų</t>
    </r>
    <r>
      <rPr>
        <b/>
        <sz val="14"/>
        <rFont val="Times New Roman"/>
        <family val="1"/>
      </rPr>
      <t xml:space="preserve"> </t>
    </r>
    <r>
      <rPr>
        <b/>
        <i/>
        <sz val="14"/>
        <rFont val="Times New Roman"/>
        <family val="1"/>
      </rPr>
      <t xml:space="preserve"> </t>
    </r>
    <r>
      <rPr>
        <b/>
        <sz val="14"/>
        <rFont val="Times New Roman"/>
        <family val="1"/>
      </rPr>
      <t xml:space="preserve">
per 60 mėnesių 
</t>
    </r>
    <r>
      <rPr>
        <b/>
        <i/>
        <sz val="14"/>
        <rFont val="Times New Roman"/>
        <family val="1"/>
      </rPr>
      <t xml:space="preserve">  </t>
    </r>
  </si>
  <si>
    <r>
      <t xml:space="preserve">Siūlomas kiekis mato vienetais (nurodytam </t>
    </r>
    <r>
      <rPr>
        <b/>
        <i/>
        <sz val="14"/>
        <rFont val="Times New Roman"/>
        <family val="1"/>
      </rPr>
      <t>maksimaliam</t>
    </r>
    <r>
      <rPr>
        <b/>
        <sz val="14"/>
        <rFont val="Times New Roman"/>
        <family val="1"/>
      </rPr>
      <t xml:space="preserve"> tyrimų skaičiui)</t>
    </r>
  </si>
  <si>
    <r>
      <t xml:space="preserve">Gamintojas, komercinis prekės pavadinimas
</t>
    </r>
    <r>
      <rPr>
        <b/>
        <u/>
        <sz val="14"/>
        <rFont val="Times New Roman"/>
        <family val="1"/>
      </rPr>
      <t>Tiekėjas kartu su pasiūlymu privalo pateikti siūlomų prekių gamintojo parengtas prekių naudojimo instrukcijas. Jeigu prekių naudojimo instrukcijose trūksta dalies informacijos, kuri įrodytų siūlomų prekių atitiktį techninės specifikacijos reikalavimams, tuomet tiekėjas kartu su pasiūlymu turi pateikti ir siūlomų prekių gamintojo parengtus techninius dokumentus, kurie įrodytų prekių atitiktį techninės specifikacijos reikalavimams.  Dokumentai pateikiami lietuvių ir anglų kalbomis. Pačių tiekėjų parengtos savideklaracijos dėl atitikimo techninės specifikacijos reikalavimams nebus laikomos pakankamu ir objektyviu dokumentu (įrodymu).</t>
    </r>
  </si>
  <si>
    <r>
      <rPr>
        <b/>
        <sz val="14"/>
        <rFont val="Times New Roman"/>
        <family val="1"/>
      </rPr>
      <t xml:space="preserve">PASTABOS / REIKALAVIMAI PREKĖMS:
</t>
    </r>
    <r>
      <rPr>
        <sz val="14"/>
        <rFont val="Times New Roman"/>
        <family val="1"/>
      </rPr>
      <t xml:space="preserve">						
1. Pasiūlymas turi būti teikiamas visai pirkimo objekto apimčiai. Tiekėjas privalo įvertinti ir nurodyti visas reikiamas sudedamąsias dalis tyrimams atlikti </t>
    </r>
    <r>
      <rPr>
        <i/>
        <sz val="14"/>
        <rFont val="Times New Roman"/>
        <family val="1"/>
      </rPr>
      <t>ir įrangai eksploatuoti</t>
    </r>
    <r>
      <rPr>
        <sz val="14"/>
        <rFont val="Times New Roman"/>
        <family val="1"/>
      </rPr>
      <t xml:space="preserve">. 
</t>
    </r>
    <r>
      <rPr>
        <b/>
        <i/>
        <sz val="14"/>
        <rFont val="Times New Roman"/>
        <family val="1"/>
      </rPr>
      <t xml:space="preserve">Pasiūlyme turi būti pateiktos visos tyrimams atlikti būtinos prekės: reagentai / eksploatacinės medžiagos / papildomos priemonės nurodytam preliniariam tyrimų kiekiui, kuris apima raportuotus tyrimus, neapima kontrolinių tyrimų atlikti per 60 mėnesių. Kontroliniams matavimams turi būti pateiktos kontrolinės medžiagos ne mažiau 2 lygių, normalaus ir patologinio, kontroliniams matavimas atlikti kiekvieną dieną, kai yra atliekami tyrimai.  1 dalyje nurodyti tyrimai bus atliekami kasdien, 2 ir 3 dalyje atliekami tyrimai bus atliekami 2x savaitėje.
Perkančiajai organizacijai pasiūlymų vertinimo metu nustačius, kad tiekėjas įvertino ir nurodė ne visas reikiamas sudedamąsias dalis tyrimams atlikti ir įrangai eksploatuoti arba įvertino ir nurodė nepakankamaus jų kiekius nurodytam tyrimų kiekiui atlikti, tiekėjo pasiūlymas bus atmetamas. </t>
    </r>
    <r>
      <rPr>
        <b/>
        <sz val="14"/>
        <rFont val="Times New Roman"/>
        <family val="1"/>
      </rPr>
      <t xml:space="preserve">        </t>
    </r>
    <r>
      <rPr>
        <sz val="14"/>
        <rFont val="Times New Roman"/>
        <family val="1"/>
      </rPr>
      <t xml:space="preserve">                                                                                                                                                                                                                                                                                                                                                                                                                                                                                                     2. Siūlomų prekių kiekio turi pakakti nurodytam</t>
    </r>
    <r>
      <rPr>
        <i/>
        <sz val="14"/>
        <rFont val="Times New Roman"/>
        <family val="1"/>
      </rPr>
      <t xml:space="preserve"> maksimaliam</t>
    </r>
    <r>
      <rPr>
        <sz val="14"/>
        <rFont val="Times New Roman"/>
        <family val="1"/>
      </rPr>
      <t xml:space="preserve"> tyrimų kiekiui atlikti per 60 mėnesių, atsižvelgiant į tyrimų skaičių ir reagentų, eksploatacinių medžiagų, papildomų priemonių galiojimo trukmę atidarius pakuotę. </t>
    </r>
    <r>
      <rPr>
        <i/>
        <sz val="14"/>
        <rFont val="Times New Roman"/>
        <family val="1"/>
      </rPr>
      <t>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t>
    </r>
    <r>
      <rPr>
        <sz val="14"/>
        <rFont val="Times New Roman"/>
        <family val="1"/>
      </rPr>
      <t xml:space="preserve">. 
3. Pristatomų reagentų, </t>
    </r>
    <r>
      <rPr>
        <i/>
        <sz val="14"/>
        <rFont val="Times New Roman"/>
        <family val="1"/>
      </rPr>
      <t>eksploatacinių medžiagų, papildomų priemonių</t>
    </r>
    <r>
      <rPr>
        <sz val="14"/>
        <rFont val="Times New Roman"/>
        <family val="1"/>
      </rPr>
      <t xml:space="preserve"> galiojimo terminas</t>
    </r>
    <r>
      <rPr>
        <i/>
        <sz val="14"/>
        <rFont val="Times New Roman"/>
        <family val="1"/>
      </rPr>
      <t xml:space="preserve"> (nurodytas ant pakuotės)</t>
    </r>
    <r>
      <rPr>
        <sz val="14"/>
        <rFont val="Times New Roman"/>
        <family val="1"/>
      </rPr>
      <t xml:space="preserve"> turi būti ne trumpesnis nei 6 mėnesiai.
4. Reagentai, eksploatacinės medžiagos, papildomos priemonės ir įranga panaudai turi būti paženklinti CE ženklu. Sutarties vykdymo metu atitikties šiam reikalavimui įrodymui tiekėjas kartu su pristatomomis prekėmis ir įranga privalės pateikti galiojančio CE sertifikato (arba lygiaverčio dokumento) pagal Europos Parlamento ir Tarybos reglamentą (ES) 2017/746 dėl in vitro diagnostikos medicinos priemonių kopiją originalo kalba kartu su vertimu į lietuvių kalbą.
5. Visos siūlomos prekės turi būti naujos, originalios,</t>
    </r>
    <r>
      <rPr>
        <i/>
        <sz val="14"/>
        <rFont val="Times New Roman"/>
        <family val="1"/>
      </rPr>
      <t xml:space="preserve"> tinkamos darbui su siūloma įranga, </t>
    </r>
    <r>
      <rPr>
        <sz val="14"/>
        <rFont val="Times New Roman"/>
        <family val="1"/>
      </rPr>
      <t xml:space="preserve">atitinkančios tyrimo metodą. </t>
    </r>
    <r>
      <rPr>
        <b/>
        <i/>
        <sz val="14"/>
        <rFont val="Times New Roman"/>
        <family val="1"/>
      </rPr>
      <t>Reagentai turi būti to paties gamintojo kaip ir įranga arba įrangos gamintojo validuoti / patvirtinti tyrimams atlikti panaudai siūloma įranga (</t>
    </r>
    <r>
      <rPr>
        <b/>
        <i/>
        <u/>
        <sz val="14"/>
        <rFont val="Times New Roman"/>
        <family val="1"/>
      </rPr>
      <t>tiekėjas kartu su pasiūlymu turi pateikti validavimą / patvirtinimą tyrimams atlikti panaudai siūloma įranga patvirtinančius reagentų ir įrangos gamintojų patvirtinimus arba kitus lygiaverčius dokumentus; pačių tiekėjų parengtos savideklaracijos dėl atitikimo šiam reikalavimui nebus laikomos pakankamu ir objektyviu dokumentu (įrodymu)</t>
    </r>
    <r>
      <rPr>
        <b/>
        <i/>
        <sz val="14"/>
        <rFont val="Times New Roman"/>
        <family val="1"/>
      </rPr>
      <t xml:space="preserve">. 
</t>
    </r>
    <r>
      <rPr>
        <sz val="14"/>
        <rFont val="Times New Roman"/>
        <family val="1"/>
      </rPr>
      <t>6</t>
    </r>
    <r>
      <rPr>
        <b/>
        <i/>
        <sz val="14"/>
        <rFont val="Times New Roman"/>
        <family val="1"/>
      </rPr>
      <t xml:space="preserve">. Bendra palyginamoji pasiūlymo kaina su PVM turi būti nurodyta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Šią kainą sudarančios kainos sudedamosios dalys ar įkainiai gali būti išreikštos neribojant skaičių po kablelio kiekio.                                                  </t>
    </r>
    <r>
      <rPr>
        <i/>
        <sz val="14"/>
        <rFont val="Times New Roman"/>
        <family val="1"/>
      </rPr>
      <t xml:space="preserve">                                                                                                                                                                                                      </t>
    </r>
    <r>
      <rPr>
        <sz val="14"/>
        <rFont val="Times New Roman"/>
        <family val="1"/>
      </rPr>
      <t xml:space="preserve">
7. </t>
    </r>
    <r>
      <rPr>
        <b/>
        <sz val="14"/>
        <rFont val="Times New Roman"/>
        <family val="1"/>
      </rPr>
      <t>Šiame Excel dokumente tiekėjai, kiek tai yra įmanoma, turi įvesti prekių įkainių bei bendros palyginamosios pasiūlymo kainos apskaičiavimo formules, kad perkančioji organizacija galėtų patikrinti tiekėjų pasiūlymus dėl prekių įkainių ir bendros palyginamosios pasiūlymo kainos skaičiavimo klaidų nebuvimo.</t>
    </r>
    <r>
      <rPr>
        <sz val="14"/>
        <rFont val="Times New Roman"/>
        <family val="1"/>
      </rPr>
      <t xml:space="preserve">
8. Nurodyti kiekiai yra maksimalūs, kurių perkančioji organizacija neįsipareigoja išpirkti. Pradinės sutarties vertė lygi tiekėjo bendrai palyginamajai pasiūlymo kainai be PVM, apskaičiuotai sudauginus maksimalų prekių kiekį iš tiekėjo pasiūlyto įkainio (-ių) be PVM. Tiekėjo bendrai palyginamajai pasiūlymo kainai Eur su PVM viršijus pirkimui skirtą lėšų sumą Eur su PVM, nustatytą ir užfiksuotą perkančiosios organizacijos rengiamuose dokumentuose prieš pradedant pirkimo procedūrą, tiekėjo pasiūlymo kaina bus laikoma per didele ir perkančiajai organizacijai nepriimtina.                                                                                           
9.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r>
  </si>
  <si>
    <r>
      <t xml:space="preserve">Reikalavimų atitikimas
</t>
    </r>
    <r>
      <rPr>
        <b/>
        <u/>
        <sz val="14"/>
        <rFont val="Times New Roman"/>
        <family val="1"/>
      </rPr>
      <t xml:space="preserve">
Tiekėjas nurodo (šios sąlygos netaikomos tuo atveju, jeigu langelis šiame stulpelyje ties techniniu parametru yra perbrauktas):
</t>
    </r>
    <r>
      <rPr>
        <b/>
        <sz val="14"/>
        <rFont val="Times New Roman"/>
        <family val="1"/>
      </rPr>
      <t xml:space="preserve">(1) tiekėjo siūlomos įrangos techniniai parametrai;
(2) tiksli nuoroda į informaciją, įrodančią atitiktį reikalaujamam techniniam parametrui įrangos gamintojo parengtoje techninėje dokumentacijoje, kurią tiekėjas pateikia kartu su pasiūlymu
(dokumento pavadinimas, puslapio numeris ir/ar pan.) (dokumentacijoje tiksliai pažymima informacija, įrodanti atitikimą reikalaujamam techninam parametrui)*
</t>
    </r>
    <r>
      <rPr>
        <b/>
        <u/>
        <sz val="14"/>
        <rFont val="Times New Roman"/>
        <family val="1"/>
      </rPr>
      <t xml:space="preserve">
*Tiekėjas kartu su pasiūlymu privalo pateikti siūlomos įrangos gamintojo techninę dokumentaciją, įrodančią atitiktį reikalaujamiems techniniams parametrams. Dokumentai pateikiami lietuvių ir anglų kalbomis. Pačių tiekėjų parengtos savideklaracijos dėl atitikimo techniniams parametrams nebus laikomos pakankamu ir objektyviu dokumentu (įrodymu).
</t>
    </r>
    <r>
      <rPr>
        <b/>
        <sz val="14"/>
        <rFont val="Times New Roman"/>
        <family val="1"/>
      </rPr>
      <t xml:space="preserve">
</t>
    </r>
  </si>
  <si>
    <r>
      <rPr>
        <b/>
        <sz val="14"/>
        <rFont val="Times New Roman"/>
        <family val="1"/>
      </rPr>
      <t>Pilnai automatinis šlapimo juostelinių tyrimų analizatorius</t>
    </r>
    <r>
      <rPr>
        <sz val="14"/>
        <rFont val="Times New Roman"/>
        <family val="1"/>
      </rPr>
      <t xml:space="preserve"> - 1 vnt. panaudai* Gamintojas Sysmex, modelis UC-3500, pagaminimo metai 2019m., kilmės šalis: Japonija.
</t>
    </r>
    <r>
      <rPr>
        <i/>
        <sz val="14"/>
        <rFont val="Times New Roman"/>
        <family val="1"/>
      </rPr>
      <t>* Įrangos įsigijamas panaudos pagrindu, bet ne nuosavybės teise, kartu yra ir aplinkosauginis reikalavimas, vadovaujantis Aplinkos apsaugos kriterijų taikymo, vykdant žaliuosius pirkimus, tvarkos aprašo 4.4.4.5 punktu, kadangi perkančiajai organizacijai, pasibaigus sutarties galiojimui, grąžinus tiekėjui įrangą, jis kartu su gamintoju galės ją perdirbti ar panaudoti svarbiausias detales, todėl tai prisideda prie tvarios politikos įgyvendinimo.</t>
    </r>
  </si>
  <si>
    <t>MEDITAPE  UC-9A diagnostinės juostelės</t>
  </si>
  <si>
    <t>100vnt</t>
  </si>
  <si>
    <t>Siūloma fasuotė: 2000 vnt</t>
  </si>
  <si>
    <t xml:space="preserve">Siūloma fasuotė: 10 vnt. </t>
  </si>
  <si>
    <t xml:space="preserve">Siūloma fasuotė: 10 vnt. 
</t>
  </si>
  <si>
    <t>Šlapimo juostelė automatiniam šlapimo tyrimo analizatoriui, 9 parametrų: gliukozė, baltymas, bilirubinas, urobilinogenas, pH, kraujas, ketonai, nitritai, leukocitai (kartu nustatant santykinį tankį refraktometro pagalba)</t>
  </si>
  <si>
    <t>Šlapimo juostelė pusiau automatiniam šlapimo tyrimo analizatoriui, 10parametrų: gliukozė, baltymas, bilirubinas, urobilinogenas, pH, kraujas, ketonai, nitritai, leukocitai, santykinis tankis</t>
  </si>
  <si>
    <r>
      <t xml:space="preserve">Pusiau automatinis šlapimo juostelinių tyrimų analizatorius - </t>
    </r>
    <r>
      <rPr>
        <sz val="14"/>
        <rFont val="Times New Roman"/>
        <family val="1"/>
      </rPr>
      <t>1 vnt. panaudai* Gamintojas Sysmex, modelis UC-1000, pagaminimo metai 2020m., kilmės šalis: Japonija.</t>
    </r>
    <r>
      <rPr>
        <b/>
        <sz val="14"/>
        <rFont val="Times New Roman"/>
        <family val="1"/>
      </rPr>
      <t xml:space="preserve">
</t>
    </r>
    <r>
      <rPr>
        <i/>
        <sz val="14"/>
        <rFont val="Times New Roman"/>
        <family val="1"/>
      </rPr>
      <t xml:space="preserve">
* Įrangos įsigijamas panaudos pagrindu, bet ne nuosavybės teise, kartu yra ir aplinkosauginis reikalavimas, vadovaujantis Aplinkos apsaugos kriterijų taikymo, vykdant žaliuosius pirkimus, tvarkos aprašo 4.4.4.5 punktu, kadangi perkančiajai organizacijai, pasibaigus sutarties galiojimui, grąžinus tiekėjui įrangą, jis kartu su gamintoju galės ją perdirbti ar panaudoti svarbiausias detales, todėl tai prisideda prie tvarios politikos įgyvendinimo.</t>
    </r>
  </si>
  <si>
    <t xml:space="preserve">Sysmex,  AX119225, Meditape UC-9A diagnostinės juostelės. Atitikimas dokumente: (MEDITAPE UC-9A_PI_1706_lt ). Psl2 ir PFS  UC-3500 produkto fakto lapas LT psl.1
</t>
  </si>
  <si>
    <t xml:space="preserve">Siūloma fasuotė: 1000 mL. 
</t>
  </si>
  <si>
    <t xml:space="preserve">Siūlomas pilnai automatinis analizatorius su tyrimų atlikimu iš mėgintuvėlių su mėginių barkodų nuskaitymo analizatoriuje funkcija. Analizatorius yra su reikalinga programine įranga. Atitikimas dokumente: (UC-3500_BO_1805_lt manual) psl. 38 ir 23 . (PFS  UC-3500 produkto fakto lapas LT) 1 psl. ir (PFS U-WAM ENG LT) psl.1; CV-11_IFU_lt psl.29-31 ir 123.
</t>
  </si>
  <si>
    <t>Analizatorius bus su programine įranga, brūkšninių kodų skaitytuvu.Atitikimas dokumentuose: (UC-1000_IFU_1806_lt) 119 psl. ir 13. Biovitos pažyma.</t>
  </si>
  <si>
    <t xml:space="preserve">Šlapimo juostelė pusiau automatiniam šlapimo tyrimo analizatoriui, 12 parametrų: gliukozė, baltymas, bilirubinas, urobilinogenas, pH, kraujas, ketonai, nitritai, leukocitai, santykinis tankis,  kreatinino ir,  miikroalbumino nustatymas (  bumino/kreatinino santykio apskaičiavimas)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</si>
</sst>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7]General"/>
    <numFmt numFmtId="165" formatCode="#,##0.00\ &quot;₽&quot;"/>
  </numFmts>
  <fonts count="24" x14ac:knownFonts="1">
    <font>
      <sz val="11"/>
      <color theme="1"/>
      <name val="Times New Roman"/>
      <family val="1"/>
    </font>
    <font>
      <sz val="11"/>
      <color rgb="FF000000"/>
      <name val="Times New Roman"/>
      <family val="1"/>
    </font>
    <font>
      <sz val="10"/>
      <name val="Arial"/>
      <family val="2"/>
    </font>
    <font>
      <sz val="14"/>
      <name val="Times New Roman"/>
      <family val="1"/>
    </font>
    <font>
      <i/>
      <sz val="14"/>
      <name val="Times New Roman"/>
      <family val="1"/>
    </font>
    <font>
      <b/>
      <sz val="12"/>
      <name val="Times New Roman"/>
      <family val="1"/>
    </font>
    <font>
      <b/>
      <i/>
      <sz val="14"/>
      <name val="Times New Roman"/>
      <family val="1"/>
    </font>
    <font>
      <b/>
      <sz val="14"/>
      <name val="Times New Roman"/>
      <family val="1"/>
    </font>
    <font>
      <b/>
      <i/>
      <u/>
      <sz val="14"/>
      <name val="Times New Roman"/>
      <family val="1"/>
    </font>
    <font>
      <sz val="12"/>
      <name val="Times New Roman"/>
      <family val="1"/>
      <charset val="204"/>
    </font>
    <font>
      <sz val="12"/>
      <name val="Times New Roman"/>
      <family val="1"/>
      <charset val="186"/>
    </font>
    <font>
      <sz val="12"/>
      <name val="Arial"/>
      <family val="2"/>
    </font>
    <font>
      <sz val="12"/>
      <name val="Times New Roman"/>
      <family val="1"/>
    </font>
    <font>
      <b/>
      <u/>
      <sz val="14"/>
      <name val="Times New Roman"/>
      <family val="1"/>
    </font>
    <font>
      <i/>
      <sz val="11"/>
      <name val="Times New Roman"/>
      <family val="1"/>
    </font>
    <font>
      <sz val="11"/>
      <name val="Times New Roman"/>
      <family val="1"/>
    </font>
    <font>
      <b/>
      <i/>
      <sz val="11"/>
      <name val="Times New Roman"/>
      <family val="1"/>
    </font>
    <font>
      <i/>
      <sz val="14"/>
      <name val="Times New Roman"/>
      <family val="1"/>
      <charset val="186"/>
    </font>
    <font>
      <sz val="12"/>
      <name val="Calibri"/>
      <family val="2"/>
      <scheme val="minor"/>
    </font>
    <font>
      <b/>
      <i/>
      <sz val="12"/>
      <name val="Times New Roman"/>
      <family val="1"/>
    </font>
    <font>
      <b/>
      <i/>
      <sz val="14"/>
      <name val="Times New Roman"/>
      <family val="1"/>
      <charset val="186"/>
    </font>
    <font>
      <b/>
      <i/>
      <sz val="12"/>
      <name val="Times New Roman"/>
      <family val="1"/>
      <charset val="186"/>
    </font>
    <font>
      <b/>
      <i/>
      <sz val="13"/>
      <name val="Times New Roman"/>
      <family val="1"/>
    </font>
    <font>
      <sz val="13"/>
      <name val="Times New Roman"/>
      <family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3">
    <xf numFmtId="0" fontId="0" fillId="0" borderId="0"/>
    <xf numFmtId="0" fontId="2" fillId="0" borderId="0"/>
    <xf numFmtId="164" fontId="1" fillId="0" borderId="0"/>
  </cellStyleXfs>
  <cellXfs count="95">
    <xf numFmtId="0" fontId="0" fillId="0" borderId="0" xfId="0"/>
    <xf numFmtId="0" fontId="5" fillId="0" borderId="1" xfId="0" applyFont="1" applyBorder="1" applyAlignment="1">
      <alignment horizontal="center" vertical="top" wrapText="1"/>
    </xf>
    <xf numFmtId="49" fontId="6"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49" fontId="11"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12" fillId="0" borderId="0" xfId="0" applyFont="1"/>
    <xf numFmtId="0" fontId="3" fillId="2" borderId="0" xfId="0" applyFont="1" applyFill="1"/>
    <xf numFmtId="0" fontId="3" fillId="4" borderId="0" xfId="0" applyFont="1" applyFill="1"/>
    <xf numFmtId="0" fontId="3" fillId="0" borderId="0" xfId="0" applyFont="1"/>
    <xf numFmtId="0" fontId="7" fillId="2" borderId="0" xfId="0" applyFont="1" applyFill="1"/>
    <xf numFmtId="0" fontId="7" fillId="2" borderId="0" xfId="0" applyFont="1" applyFill="1" applyAlignment="1">
      <alignment horizontal="center"/>
    </xf>
    <xf numFmtId="2" fontId="7" fillId="2" borderId="0" xfId="0" applyNumberFormat="1" applyFont="1" applyFill="1" applyAlignment="1">
      <alignment horizontal="left" vertical="center" wrapText="1"/>
    </xf>
    <xf numFmtId="0" fontId="12" fillId="2" borderId="0" xfId="0" applyFont="1" applyFill="1"/>
    <xf numFmtId="0" fontId="12" fillId="4" borderId="0" xfId="0" applyFont="1" applyFill="1"/>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14" fillId="2" borderId="0" xfId="0" applyFont="1" applyFill="1"/>
    <xf numFmtId="0" fontId="14" fillId="0" borderId="0" xfId="0" applyFont="1"/>
    <xf numFmtId="49" fontId="7"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4" fillId="3" borderId="5" xfId="0" applyFont="1" applyFill="1" applyBorder="1" applyAlignment="1">
      <alignment horizontal="center" vertical="center"/>
    </xf>
    <xf numFmtId="0" fontId="15" fillId="2" borderId="0" xfId="0" applyFont="1" applyFill="1"/>
    <xf numFmtId="0" fontId="15" fillId="0" borderId="0" xfId="0" applyFont="1"/>
    <xf numFmtId="49" fontId="4" fillId="3" borderId="1" xfId="0" applyNumberFormat="1" applyFont="1" applyFill="1" applyBorder="1" applyAlignment="1">
      <alignment horizontal="center" vertical="center"/>
    </xf>
    <xf numFmtId="1" fontId="3" fillId="3" borderId="5" xfId="0" applyNumberFormat="1" applyFont="1" applyFill="1" applyBorder="1" applyAlignment="1">
      <alignment horizontal="center" vertical="center" wrapText="1"/>
    </xf>
    <xf numFmtId="0" fontId="16"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2" fontId="6" fillId="3" borderId="1" xfId="0" applyNumberFormat="1" applyFont="1" applyFill="1" applyBorder="1" applyAlignment="1">
      <alignment horizontal="center" vertical="center"/>
    </xf>
    <xf numFmtId="9" fontId="6" fillId="3" borderId="1" xfId="0" applyNumberFormat="1" applyFont="1" applyFill="1" applyBorder="1" applyAlignment="1">
      <alignment horizontal="center" vertical="center"/>
    </xf>
    <xf numFmtId="165" fontId="4" fillId="3" borderId="5" xfId="0" applyNumberFormat="1" applyFont="1" applyFill="1" applyBorder="1" applyAlignment="1">
      <alignment horizontal="center" vertical="center"/>
    </xf>
    <xf numFmtId="0" fontId="17" fillId="3" borderId="1" xfId="0" applyFont="1" applyFill="1" applyBorder="1" applyAlignment="1">
      <alignment horizontal="center" vertical="center" wrapText="1"/>
    </xf>
    <xf numFmtId="0" fontId="6" fillId="3" borderId="1" xfId="0" applyFont="1" applyFill="1" applyBorder="1" applyAlignment="1">
      <alignment vertical="center" wrapText="1"/>
    </xf>
    <xf numFmtId="9" fontId="4" fillId="3" borderId="1"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15" fillId="3" borderId="0" xfId="0" applyFont="1" applyFill="1"/>
    <xf numFmtId="0" fontId="12" fillId="3" borderId="0" xfId="0" applyFont="1" applyFill="1"/>
    <xf numFmtId="0" fontId="16" fillId="4" borderId="0" xfId="0" applyFont="1" applyFill="1" applyAlignment="1">
      <alignment horizontal="center" vertical="center"/>
    </xf>
    <xf numFmtId="0" fontId="7" fillId="4" borderId="1" xfId="0" applyFont="1" applyFill="1" applyBorder="1" applyAlignment="1">
      <alignment horizontal="center" vertical="center"/>
    </xf>
    <xf numFmtId="0" fontId="7" fillId="4" borderId="4" xfId="0" applyFont="1" applyFill="1" applyBorder="1" applyAlignment="1">
      <alignment horizontal="center" vertical="center" wrapText="1"/>
    </xf>
    <xf numFmtId="49" fontId="7" fillId="4" borderId="6" xfId="0" applyNumberFormat="1" applyFont="1" applyFill="1" applyBorder="1" applyAlignment="1">
      <alignment horizontal="center" vertical="center"/>
    </xf>
    <xf numFmtId="0" fontId="3" fillId="4" borderId="1" xfId="0" applyFont="1" applyFill="1" applyBorder="1" applyAlignment="1">
      <alignment horizontal="left" vertical="center" wrapText="1"/>
    </xf>
    <xf numFmtId="0" fontId="23" fillId="4" borderId="0" xfId="0" applyFont="1" applyFill="1"/>
    <xf numFmtId="0" fontId="23" fillId="0" borderId="0" xfId="0" applyFont="1"/>
    <xf numFmtId="0" fontId="20" fillId="3" borderId="1" xfId="0" applyFont="1" applyFill="1" applyBorder="1" applyAlignment="1">
      <alignment horizontal="center" vertical="center"/>
    </xf>
    <xf numFmtId="2" fontId="20" fillId="3" borderId="1" xfId="0" applyNumberFormat="1" applyFont="1" applyFill="1" applyBorder="1" applyAlignment="1">
      <alignment horizontal="center" vertical="center"/>
    </xf>
    <xf numFmtId="2" fontId="3" fillId="2" borderId="0" xfId="0" applyNumberFormat="1" applyFont="1" applyFill="1"/>
    <xf numFmtId="2" fontId="15" fillId="2" borderId="0" xfId="0" applyNumberFormat="1" applyFont="1" applyFill="1"/>
    <xf numFmtId="0" fontId="3" fillId="4" borderId="1" xfId="0" applyFont="1" applyFill="1" applyBorder="1" applyAlignment="1">
      <alignment horizontal="left" vertical="center" wrapText="1"/>
    </xf>
    <xf numFmtId="0" fontId="15" fillId="0" borderId="1" xfId="0" applyFont="1" applyBorder="1" applyAlignment="1">
      <alignment horizontal="left" vertical="center" wrapText="1"/>
    </xf>
    <xf numFmtId="0" fontId="3" fillId="3" borderId="9" xfId="0" applyFont="1" applyFill="1" applyBorder="1" applyAlignment="1">
      <alignment horizontal="center" vertical="top" wrapText="1"/>
    </xf>
    <xf numFmtId="0" fontId="3" fillId="3" borderId="7"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20" fillId="3" borderId="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6" fillId="4" borderId="1"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7" fillId="3" borderId="1" xfId="0" applyFont="1" applyFill="1" applyBorder="1" applyAlignment="1">
      <alignment horizontal="center" vertical="center" wrapText="1"/>
    </xf>
    <xf numFmtId="0" fontId="22" fillId="4" borderId="0" xfId="0" applyFont="1" applyFill="1" applyAlignment="1">
      <alignment horizontal="left" vertical="center" wrapText="1"/>
    </xf>
    <xf numFmtId="0" fontId="21" fillId="3" borderId="4"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49" fontId="3" fillId="4" borderId="0" xfId="0" applyNumberFormat="1" applyFont="1" applyFill="1" applyAlignment="1">
      <alignment horizontal="left" vertical="top" wrapText="1"/>
    </xf>
    <xf numFmtId="49" fontId="3" fillId="4" borderId="7" xfId="0" applyNumberFormat="1" applyFont="1" applyFill="1" applyBorder="1" applyAlignment="1">
      <alignment horizontal="left" vertical="top"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7" fillId="2" borderId="0" xfId="0" applyFont="1" applyFill="1" applyAlignment="1">
      <alignment horizontal="left" vertical="center"/>
    </xf>
    <xf numFmtId="0" fontId="6" fillId="3" borderId="0" xfId="0" applyFont="1" applyFill="1" applyAlignment="1">
      <alignment horizontal="center" vertical="center"/>
    </xf>
    <xf numFmtId="2" fontId="7" fillId="2" borderId="0" xfId="0" applyNumberFormat="1" applyFont="1" applyFill="1" applyAlignment="1">
      <alignment horizontal="left" vertical="center" wrapText="1"/>
    </xf>
    <xf numFmtId="49" fontId="7" fillId="4" borderId="1" xfId="0" applyNumberFormat="1" applyFont="1" applyFill="1" applyBorder="1" applyAlignment="1">
      <alignment horizontal="right" vertical="center"/>
    </xf>
    <xf numFmtId="2" fontId="7" fillId="2" borderId="0" xfId="0" applyNumberFormat="1" applyFont="1" applyFill="1" applyAlignment="1">
      <alignment horizontal="left" vertical="top" wrapText="1"/>
    </xf>
    <xf numFmtId="0" fontId="7" fillId="4" borderId="1" xfId="0" applyFont="1" applyFill="1" applyBorder="1" applyAlignment="1">
      <alignment horizontal="center" vertical="center"/>
    </xf>
  </cellXfs>
  <cellStyles count="3">
    <cellStyle name="Excel Built-in Normal" xfId="2" xr:uid="{00000000-0005-0000-0000-000000000000}"/>
    <cellStyle name="Normal" xfId="0" builtinId="0" customBuiltin="1"/>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Q83"/>
  <sheetViews>
    <sheetView tabSelected="1" topLeftCell="D26" zoomScale="80" zoomScaleNormal="80" workbookViewId="0">
      <selection activeCell="L20" sqref="L20"/>
    </sheetView>
  </sheetViews>
  <sheetFormatPr defaultColWidth="10.88671875" defaultRowHeight="15.6" x14ac:dyDescent="0.3"/>
  <cols>
    <col min="1" max="1" width="10.88671875" style="10" customWidth="1"/>
    <col min="2" max="2" width="53.33203125" style="10" customWidth="1"/>
    <col min="3" max="3" width="61.6640625" style="10" customWidth="1"/>
    <col min="4" max="4" width="23.33203125" style="10" customWidth="1"/>
    <col min="5" max="5" width="19.6640625" style="10" customWidth="1"/>
    <col min="6" max="6" width="22.88671875" style="10" customWidth="1"/>
    <col min="7" max="7" width="19.6640625" style="10" customWidth="1"/>
    <col min="8" max="8" width="18.44140625" style="10" customWidth="1"/>
    <col min="9" max="9" width="16.5546875" style="10" customWidth="1"/>
    <col min="10" max="10" width="17.109375" style="10" customWidth="1"/>
    <col min="11" max="11" width="18.33203125" style="10" customWidth="1"/>
    <col min="12" max="12" width="26.33203125" style="10" customWidth="1"/>
    <col min="13" max="13" width="58.6640625" style="10" customWidth="1"/>
    <col min="14" max="14" width="10.88671875" style="10" customWidth="1"/>
    <col min="15" max="16384" width="10.88671875" style="10"/>
  </cols>
  <sheetData>
    <row r="1" spans="1:58" ht="18" x14ac:dyDescent="0.3">
      <c r="A1" s="87"/>
      <c r="B1" s="88"/>
      <c r="C1" s="88"/>
      <c r="D1" s="88"/>
      <c r="E1" s="88"/>
      <c r="F1" s="88"/>
      <c r="G1" s="88"/>
      <c r="H1" s="88"/>
      <c r="I1" s="88"/>
      <c r="J1" s="88"/>
      <c r="K1" s="88"/>
      <c r="L1" s="88"/>
      <c r="M1" s="88"/>
    </row>
    <row r="2" spans="1:58" s="13" customFormat="1" ht="31.95" customHeight="1" x14ac:dyDescent="0.35">
      <c r="A2" s="89" t="s">
        <v>112</v>
      </c>
      <c r="B2" s="89"/>
      <c r="C2" s="89"/>
      <c r="D2" s="89"/>
      <c r="E2" s="89"/>
      <c r="F2" s="11"/>
      <c r="G2" s="11"/>
      <c r="H2" s="11"/>
      <c r="I2" s="11"/>
      <c r="J2" s="11"/>
      <c r="K2" s="11"/>
      <c r="L2" s="11"/>
      <c r="M2" s="11"/>
      <c r="N2" s="11"/>
      <c r="O2" s="11"/>
      <c r="P2" s="11"/>
      <c r="Q2" s="11"/>
      <c r="R2" s="11"/>
      <c r="S2" s="11"/>
      <c r="T2" s="11"/>
      <c r="U2" s="11"/>
      <c r="V2" s="11"/>
      <c r="W2" s="11"/>
      <c r="X2" s="11"/>
      <c r="Y2" s="11"/>
      <c r="Z2" s="11"/>
      <c r="AA2" s="11"/>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8" s="13" customFormat="1" ht="18" x14ac:dyDescent="0.35">
      <c r="A3" s="14"/>
      <c r="B3" s="14"/>
      <c r="C3" s="11"/>
      <c r="D3" s="11"/>
      <c r="E3" s="11"/>
      <c r="F3" s="11"/>
      <c r="G3" s="11"/>
      <c r="H3" s="11"/>
      <c r="I3" s="11"/>
      <c r="J3" s="11"/>
      <c r="K3" s="11"/>
      <c r="L3" s="11"/>
      <c r="M3" s="11"/>
      <c r="N3" s="11"/>
      <c r="O3" s="11"/>
      <c r="P3" s="11"/>
      <c r="Q3" s="11"/>
      <c r="R3" s="11"/>
      <c r="S3" s="11"/>
      <c r="T3" s="11"/>
      <c r="U3" s="11"/>
      <c r="V3" s="11"/>
      <c r="W3" s="11"/>
      <c r="X3" s="11"/>
      <c r="Y3" s="11"/>
      <c r="Z3" s="11"/>
      <c r="AA3" s="11"/>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row>
    <row r="4" spans="1:58" s="13" customFormat="1" ht="12" customHeight="1" x14ac:dyDescent="0.35">
      <c r="A4" s="11"/>
      <c r="B4" s="15"/>
      <c r="C4" s="11"/>
      <c r="D4" s="11"/>
      <c r="E4" s="11"/>
      <c r="F4" s="11"/>
      <c r="G4" s="11"/>
      <c r="H4" s="11"/>
      <c r="I4" s="11"/>
      <c r="J4" s="11"/>
      <c r="K4" s="11"/>
      <c r="L4" s="11"/>
      <c r="M4" s="11"/>
      <c r="N4" s="11"/>
      <c r="O4" s="11"/>
      <c r="P4" s="11"/>
      <c r="Q4" s="11"/>
      <c r="R4" s="11"/>
      <c r="S4" s="11"/>
      <c r="T4" s="11"/>
      <c r="U4" s="11"/>
      <c r="V4" s="11"/>
      <c r="W4" s="11"/>
      <c r="X4" s="11"/>
      <c r="Y4" s="11"/>
      <c r="Z4" s="11"/>
      <c r="AA4" s="11"/>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row>
    <row r="5" spans="1:58" s="13" customFormat="1" ht="44.4" customHeight="1" x14ac:dyDescent="0.35">
      <c r="A5" s="91" t="s">
        <v>17</v>
      </c>
      <c r="B5" s="91"/>
      <c r="C5" s="91"/>
      <c r="D5" s="90" t="s">
        <v>0</v>
      </c>
      <c r="E5" s="90"/>
      <c r="F5" s="90"/>
      <c r="G5" s="90"/>
      <c r="H5" s="90"/>
      <c r="I5" s="90"/>
      <c r="J5" s="11"/>
      <c r="K5" s="11"/>
      <c r="L5" s="11"/>
      <c r="M5" s="11"/>
      <c r="N5" s="11"/>
      <c r="O5" s="11"/>
      <c r="P5" s="11"/>
      <c r="Q5" s="11"/>
      <c r="R5" s="11"/>
      <c r="S5" s="11"/>
      <c r="T5" s="11"/>
      <c r="U5" s="11"/>
      <c r="V5" s="11"/>
      <c r="W5" s="11"/>
      <c r="X5" s="11"/>
      <c r="Y5" s="11"/>
      <c r="Z5" s="11"/>
      <c r="AA5" s="11"/>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58" s="13" customFormat="1" ht="18" customHeight="1" x14ac:dyDescent="0.35">
      <c r="A6" s="16"/>
      <c r="B6" s="16"/>
      <c r="C6" s="16"/>
      <c r="D6" s="16"/>
      <c r="E6" s="11"/>
      <c r="F6" s="11"/>
      <c r="G6" s="11"/>
      <c r="H6" s="11"/>
      <c r="I6" s="11"/>
      <c r="J6" s="11"/>
      <c r="K6" s="11"/>
      <c r="L6" s="11"/>
      <c r="M6" s="11"/>
      <c r="N6" s="11"/>
      <c r="O6" s="11"/>
      <c r="P6" s="11"/>
      <c r="Q6" s="11"/>
      <c r="R6" s="11"/>
      <c r="S6" s="11"/>
      <c r="T6" s="11"/>
      <c r="U6" s="11"/>
      <c r="V6" s="11"/>
      <c r="W6" s="11"/>
      <c r="X6" s="11"/>
      <c r="Y6" s="11"/>
      <c r="Z6" s="11"/>
      <c r="AA6" s="11"/>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row>
    <row r="7" spans="1:58" s="13" customFormat="1" ht="48" customHeight="1" x14ac:dyDescent="0.35">
      <c r="A7" s="91" t="s">
        <v>182</v>
      </c>
      <c r="B7" s="91"/>
      <c r="C7" s="91"/>
      <c r="D7" s="91"/>
      <c r="E7" s="91"/>
      <c r="F7" s="91"/>
      <c r="G7" s="91"/>
      <c r="H7" s="91"/>
      <c r="I7" s="91"/>
      <c r="J7" s="11"/>
      <c r="K7" s="11"/>
      <c r="L7" s="11"/>
      <c r="M7" s="11"/>
      <c r="N7" s="11"/>
      <c r="O7" s="11"/>
      <c r="P7" s="11"/>
      <c r="Q7" s="11"/>
      <c r="R7" s="11"/>
      <c r="S7" s="11"/>
      <c r="T7" s="11"/>
      <c r="U7" s="11"/>
      <c r="V7" s="11"/>
      <c r="W7" s="11"/>
      <c r="X7" s="11"/>
      <c r="Y7" s="11"/>
      <c r="Z7" s="11"/>
      <c r="AA7" s="11"/>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row>
    <row r="8" spans="1:58" s="13" customFormat="1" ht="100.95" customHeight="1" x14ac:dyDescent="0.35">
      <c r="A8" s="93" t="s">
        <v>16</v>
      </c>
      <c r="B8" s="93"/>
      <c r="C8" s="93"/>
      <c r="D8" s="93"/>
      <c r="E8" s="93"/>
      <c r="F8" s="93"/>
      <c r="G8" s="93"/>
      <c r="H8" s="93"/>
      <c r="I8" s="93"/>
      <c r="J8" s="11"/>
      <c r="K8" s="11"/>
      <c r="L8" s="11"/>
      <c r="M8" s="11"/>
      <c r="N8" s="11"/>
      <c r="O8" s="11"/>
      <c r="P8" s="11"/>
      <c r="Q8" s="11"/>
      <c r="R8" s="11"/>
      <c r="S8" s="11"/>
      <c r="T8" s="11"/>
      <c r="U8" s="11"/>
      <c r="V8" s="11"/>
      <c r="W8" s="11"/>
      <c r="X8" s="11"/>
      <c r="Y8" s="11"/>
      <c r="Z8" s="11"/>
      <c r="AA8" s="11"/>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row>
    <row r="9" spans="1:58" x14ac:dyDescent="0.3">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row>
    <row r="10" spans="1:58" ht="42" customHeight="1" x14ac:dyDescent="0.3">
      <c r="A10" s="63" t="s">
        <v>183</v>
      </c>
      <c r="B10" s="63"/>
      <c r="C10" s="63"/>
      <c r="D10" s="63"/>
      <c r="E10" s="63"/>
      <c r="F10" s="63"/>
      <c r="G10" s="63"/>
      <c r="H10" s="63"/>
      <c r="I10" s="63"/>
      <c r="J10" s="63"/>
      <c r="K10" s="63"/>
      <c r="L10" s="63"/>
      <c r="M10" s="63"/>
      <c r="N10" s="17"/>
      <c r="O10" s="17"/>
      <c r="P10" s="17"/>
      <c r="Q10" s="17"/>
      <c r="R10" s="17"/>
      <c r="S10" s="17"/>
      <c r="T10" s="17"/>
      <c r="U10" s="17"/>
      <c r="V10" s="17"/>
      <c r="W10" s="17"/>
      <c r="X10" s="17"/>
      <c r="Y10" s="17"/>
      <c r="Z10" s="17"/>
      <c r="AA10" s="17"/>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row>
    <row r="11" spans="1:58" ht="307.95" customHeight="1" x14ac:dyDescent="0.3">
      <c r="A11" s="19" t="s">
        <v>1</v>
      </c>
      <c r="B11" s="20" t="s">
        <v>113</v>
      </c>
      <c r="C11" s="21" t="s">
        <v>184</v>
      </c>
      <c r="D11" s="22" t="s">
        <v>18</v>
      </c>
      <c r="E11" s="22" t="s">
        <v>4</v>
      </c>
      <c r="F11" s="22" t="s">
        <v>185</v>
      </c>
      <c r="G11" s="22" t="s">
        <v>7</v>
      </c>
      <c r="H11" s="22" t="s">
        <v>14</v>
      </c>
      <c r="I11" s="22" t="s">
        <v>6</v>
      </c>
      <c r="J11" s="22" t="s">
        <v>5</v>
      </c>
      <c r="K11" s="22" t="s">
        <v>15</v>
      </c>
      <c r="L11" s="22" t="s">
        <v>8</v>
      </c>
      <c r="M11" s="22" t="s">
        <v>186</v>
      </c>
      <c r="N11" s="17"/>
      <c r="O11" s="17"/>
      <c r="P11" s="17"/>
      <c r="Q11" s="17"/>
      <c r="R11" s="17"/>
      <c r="S11" s="17"/>
      <c r="T11" s="17"/>
      <c r="U11" s="17"/>
      <c r="V11" s="17"/>
      <c r="W11" s="17"/>
      <c r="X11" s="17"/>
      <c r="Y11" s="17"/>
      <c r="Z11" s="17"/>
      <c r="AA11" s="17"/>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row>
    <row r="12" spans="1:58" s="28" customFormat="1" ht="18.600000000000001" customHeight="1" x14ac:dyDescent="0.3">
      <c r="A12" s="23">
        <v>1</v>
      </c>
      <c r="B12" s="24">
        <v>2</v>
      </c>
      <c r="C12" s="25">
        <v>3</v>
      </c>
      <c r="D12" s="26">
        <v>4</v>
      </c>
      <c r="E12" s="26">
        <v>5</v>
      </c>
      <c r="F12" s="26">
        <v>6</v>
      </c>
      <c r="G12" s="26">
        <v>7</v>
      </c>
      <c r="H12" s="26">
        <v>8</v>
      </c>
      <c r="I12" s="26">
        <v>9</v>
      </c>
      <c r="J12" s="26">
        <v>10</v>
      </c>
      <c r="K12" s="26">
        <v>11</v>
      </c>
      <c r="L12" s="26">
        <v>12</v>
      </c>
      <c r="M12" s="26">
        <v>13</v>
      </c>
      <c r="N12" s="27"/>
      <c r="O12" s="27"/>
      <c r="P12" s="27"/>
      <c r="Q12" s="27"/>
      <c r="R12" s="27"/>
      <c r="S12" s="27"/>
      <c r="T12" s="27"/>
      <c r="U12" s="27"/>
      <c r="V12" s="27"/>
      <c r="W12" s="27"/>
      <c r="X12" s="27"/>
      <c r="Y12" s="27"/>
      <c r="Z12" s="27"/>
      <c r="AA12" s="27"/>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row>
    <row r="13" spans="1:58" s="33" customFormat="1" ht="130.5" customHeight="1" x14ac:dyDescent="0.3">
      <c r="A13" s="29" t="s">
        <v>3</v>
      </c>
      <c r="B13" s="1" t="s">
        <v>19</v>
      </c>
      <c r="C13" s="30">
        <v>45000</v>
      </c>
      <c r="D13" s="31"/>
      <c r="E13" s="31"/>
      <c r="F13" s="31"/>
      <c r="G13" s="31"/>
      <c r="H13" s="31"/>
      <c r="I13" s="31"/>
      <c r="J13" s="31"/>
      <c r="K13" s="31"/>
      <c r="L13" s="31"/>
      <c r="M13" s="31"/>
      <c r="N13" s="32"/>
      <c r="O13" s="32"/>
      <c r="P13" s="32"/>
      <c r="Q13" s="32"/>
      <c r="R13" s="32"/>
      <c r="S13" s="32"/>
      <c r="T13" s="32"/>
      <c r="U13" s="32"/>
      <c r="V13" s="32"/>
      <c r="W13" s="32"/>
      <c r="X13" s="32"/>
      <c r="Y13" s="32"/>
      <c r="Z13" s="32"/>
      <c r="AA13" s="32"/>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row>
    <row r="14" spans="1:58" s="33" customFormat="1" ht="131.4" customHeight="1" x14ac:dyDescent="0.3">
      <c r="A14" s="34" t="s">
        <v>2</v>
      </c>
      <c r="B14" s="4" t="s">
        <v>190</v>
      </c>
      <c r="C14" s="35"/>
      <c r="D14" s="5" t="s">
        <v>195</v>
      </c>
      <c r="E14" s="36" t="s">
        <v>145</v>
      </c>
      <c r="F14" s="37">
        <v>50</v>
      </c>
      <c r="G14" s="38" t="s">
        <v>146</v>
      </c>
      <c r="H14" s="39">
        <v>180.7</v>
      </c>
      <c r="I14" s="40">
        <v>0.05</v>
      </c>
      <c r="J14" s="39">
        <f>H14*I14</f>
        <v>9.0350000000000001</v>
      </c>
      <c r="K14" s="2" t="s">
        <v>181</v>
      </c>
      <c r="L14" s="39">
        <v>9035</v>
      </c>
      <c r="M14" s="38" t="s">
        <v>198</v>
      </c>
      <c r="N14" s="32"/>
      <c r="O14" s="32"/>
      <c r="P14" s="32"/>
      <c r="Q14" s="32"/>
      <c r="R14" s="32"/>
      <c r="S14" s="32"/>
      <c r="T14" s="32"/>
      <c r="U14" s="32"/>
      <c r="V14" s="32"/>
      <c r="W14" s="32"/>
      <c r="X14" s="32"/>
      <c r="Y14" s="32"/>
      <c r="Z14" s="32"/>
      <c r="AA14" s="32"/>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row>
    <row r="15" spans="1:58" s="33" customFormat="1" ht="130.5" customHeight="1" x14ac:dyDescent="0.3">
      <c r="A15" s="29" t="s">
        <v>24</v>
      </c>
      <c r="B15" s="1" t="s">
        <v>20</v>
      </c>
      <c r="C15" s="30">
        <v>4000</v>
      </c>
      <c r="D15" s="31"/>
      <c r="E15" s="31"/>
      <c r="F15" s="31"/>
      <c r="G15" s="31"/>
      <c r="H15" s="31"/>
      <c r="I15" s="31"/>
      <c r="J15" s="31"/>
      <c r="K15" s="31"/>
      <c r="L15" s="41"/>
      <c r="M15" s="31"/>
      <c r="N15" s="32"/>
      <c r="O15" s="32"/>
      <c r="P15" s="32"/>
      <c r="Q15" s="32"/>
      <c r="R15" s="32"/>
      <c r="S15" s="32"/>
      <c r="T15" s="32"/>
      <c r="U15" s="32"/>
      <c r="V15" s="32"/>
      <c r="W15" s="32"/>
      <c r="X15" s="32"/>
      <c r="Y15" s="32"/>
      <c r="Z15" s="32"/>
      <c r="AA15" s="32"/>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row>
    <row r="16" spans="1:58" s="33" customFormat="1" ht="131.4" customHeight="1" x14ac:dyDescent="0.3">
      <c r="A16" s="34" t="s">
        <v>74</v>
      </c>
      <c r="B16" s="6" t="s">
        <v>147</v>
      </c>
      <c r="C16" s="35"/>
      <c r="D16" s="5" t="s">
        <v>196</v>
      </c>
      <c r="E16" s="36" t="s">
        <v>145</v>
      </c>
      <c r="F16" s="37">
        <v>52</v>
      </c>
      <c r="G16" s="38" t="s">
        <v>148</v>
      </c>
      <c r="H16" s="39">
        <v>26</v>
      </c>
      <c r="I16" s="40">
        <v>0.05</v>
      </c>
      <c r="J16" s="37">
        <f>H16*I16</f>
        <v>1.3</v>
      </c>
      <c r="K16" s="37">
        <v>27.3</v>
      </c>
      <c r="L16" s="39">
        <v>1352</v>
      </c>
      <c r="M16" s="38" t="s">
        <v>149</v>
      </c>
      <c r="N16" s="32"/>
      <c r="O16" s="32"/>
      <c r="P16" s="32"/>
      <c r="Q16" s="32"/>
      <c r="R16" s="32"/>
      <c r="S16" s="32"/>
      <c r="T16" s="32"/>
      <c r="U16" s="32"/>
      <c r="V16" s="32"/>
      <c r="W16" s="32"/>
      <c r="X16" s="32"/>
      <c r="Y16" s="32"/>
      <c r="Z16" s="32"/>
      <c r="AA16" s="32"/>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row>
    <row r="17" spans="1:2643" s="33" customFormat="1" ht="130.5" customHeight="1" x14ac:dyDescent="0.3">
      <c r="A17" s="29" t="s">
        <v>25</v>
      </c>
      <c r="B17" s="1" t="s">
        <v>22</v>
      </c>
      <c r="C17" s="30">
        <v>2400</v>
      </c>
      <c r="D17" s="31"/>
      <c r="E17" s="31"/>
      <c r="F17" s="31"/>
      <c r="G17" s="31"/>
      <c r="H17" s="31"/>
      <c r="I17" s="31"/>
      <c r="J17" s="31"/>
      <c r="K17" s="31"/>
      <c r="L17" s="31"/>
      <c r="M17" s="31"/>
      <c r="N17" s="32"/>
      <c r="O17" s="32"/>
      <c r="P17" s="32"/>
      <c r="Q17" s="32"/>
      <c r="R17" s="32"/>
      <c r="S17" s="32"/>
      <c r="T17" s="32"/>
      <c r="U17" s="32"/>
      <c r="V17" s="32"/>
      <c r="W17" s="32"/>
      <c r="X17" s="32"/>
      <c r="Y17" s="32"/>
      <c r="Z17" s="32"/>
      <c r="AA17" s="32"/>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row>
    <row r="18" spans="1:2643" s="33" customFormat="1" ht="131.4" customHeight="1" x14ac:dyDescent="0.3">
      <c r="A18" s="34" t="s">
        <v>114</v>
      </c>
      <c r="B18" s="6" t="s">
        <v>150</v>
      </c>
      <c r="C18" s="35"/>
      <c r="D18" s="5" t="s">
        <v>202</v>
      </c>
      <c r="E18" s="37" t="s">
        <v>151</v>
      </c>
      <c r="F18" s="37">
        <v>35</v>
      </c>
      <c r="G18" s="37" t="s">
        <v>191</v>
      </c>
      <c r="H18" s="39">
        <v>26</v>
      </c>
      <c r="I18" s="40">
        <v>0.05</v>
      </c>
      <c r="J18" s="37">
        <f>H18*I18</f>
        <v>1.3</v>
      </c>
      <c r="K18" s="37">
        <v>27.3</v>
      </c>
      <c r="L18" s="39">
        <v>910</v>
      </c>
      <c r="M18" s="42" t="s">
        <v>180</v>
      </c>
      <c r="N18" s="32"/>
      <c r="O18" s="32"/>
      <c r="P18" s="32"/>
      <c r="Q18" s="32"/>
      <c r="R18" s="32"/>
      <c r="S18" s="32"/>
      <c r="T18" s="32"/>
      <c r="U18" s="32"/>
      <c r="V18" s="32"/>
      <c r="W18" s="32"/>
      <c r="X18" s="32"/>
      <c r="Y18" s="32"/>
      <c r="Z18" s="32"/>
      <c r="AA18" s="32"/>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row>
    <row r="19" spans="1:2643" s="33" customFormat="1" ht="120.6" customHeight="1" x14ac:dyDescent="0.3">
      <c r="A19" s="2" t="s">
        <v>115</v>
      </c>
      <c r="B19" s="43" t="s">
        <v>110</v>
      </c>
      <c r="C19" s="35"/>
      <c r="D19" s="31"/>
      <c r="E19" s="31"/>
      <c r="F19" s="31"/>
      <c r="G19" s="31"/>
      <c r="H19" s="31"/>
      <c r="I19" s="31"/>
      <c r="J19" s="31"/>
      <c r="K19" s="31"/>
      <c r="L19" s="31"/>
      <c r="M19" s="31"/>
      <c r="N19" s="32"/>
      <c r="O19" s="32"/>
      <c r="P19" s="32"/>
      <c r="Q19" s="32"/>
      <c r="R19" s="32"/>
      <c r="S19" s="32"/>
      <c r="T19" s="32"/>
      <c r="U19" s="32"/>
      <c r="V19" s="32"/>
      <c r="W19" s="32"/>
      <c r="X19" s="32"/>
      <c r="Y19" s="32"/>
      <c r="Z19" s="32"/>
      <c r="AA19" s="32"/>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row>
    <row r="20" spans="1:2643" s="33" customFormat="1" ht="120.6" customHeight="1" x14ac:dyDescent="0.3">
      <c r="A20" s="2" t="s">
        <v>159</v>
      </c>
      <c r="B20" s="8" t="s">
        <v>152</v>
      </c>
      <c r="C20" s="35"/>
      <c r="D20" s="8" t="s">
        <v>166</v>
      </c>
      <c r="E20" s="36" t="s">
        <v>145</v>
      </c>
      <c r="F20" s="55">
        <v>40</v>
      </c>
      <c r="G20" s="7" t="s">
        <v>170</v>
      </c>
      <c r="H20" s="55">
        <v>401.2</v>
      </c>
      <c r="I20" s="40">
        <v>0.05</v>
      </c>
      <c r="J20" s="37">
        <f t="shared" ref="J20:J26" si="0">H20*I20</f>
        <v>20.060000000000002</v>
      </c>
      <c r="K20" s="55">
        <v>421.26</v>
      </c>
      <c r="L20" s="56">
        <v>16048</v>
      </c>
      <c r="M20" s="5" t="s">
        <v>173</v>
      </c>
      <c r="N20" s="32"/>
      <c r="O20" s="32"/>
      <c r="P20" s="32"/>
      <c r="Q20" s="32"/>
      <c r="R20" s="32"/>
      <c r="S20" s="32"/>
      <c r="T20" s="32"/>
      <c r="U20" s="32"/>
      <c r="V20" s="32"/>
      <c r="W20" s="32"/>
      <c r="X20" s="32"/>
      <c r="Y20" s="32"/>
      <c r="Z20" s="32"/>
      <c r="AA20" s="32"/>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row>
    <row r="21" spans="1:2643" s="33" customFormat="1" ht="120.6" customHeight="1" x14ac:dyDescent="0.3">
      <c r="A21" s="2" t="s">
        <v>160</v>
      </c>
      <c r="B21" s="8" t="s">
        <v>153</v>
      </c>
      <c r="C21" s="35"/>
      <c r="D21" s="8" t="s">
        <v>167</v>
      </c>
      <c r="E21" s="36" t="s">
        <v>145</v>
      </c>
      <c r="F21" s="55">
        <v>15</v>
      </c>
      <c r="G21" s="8" t="s">
        <v>171</v>
      </c>
      <c r="H21" s="56">
        <v>280</v>
      </c>
      <c r="I21" s="40">
        <v>0.05</v>
      </c>
      <c r="J21" s="39">
        <f t="shared" si="0"/>
        <v>14</v>
      </c>
      <c r="K21" s="56">
        <v>294</v>
      </c>
      <c r="L21" s="56">
        <v>4200</v>
      </c>
      <c r="M21" s="9" t="s">
        <v>174</v>
      </c>
      <c r="N21" s="32"/>
      <c r="O21" s="32"/>
      <c r="P21" s="32"/>
      <c r="Q21" s="32"/>
      <c r="R21" s="32"/>
      <c r="S21" s="32"/>
      <c r="T21" s="32"/>
      <c r="U21" s="32"/>
      <c r="V21" s="32"/>
      <c r="W21" s="32"/>
      <c r="X21" s="32"/>
      <c r="Y21" s="32"/>
      <c r="Z21" s="32"/>
      <c r="AA21" s="32"/>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row>
    <row r="22" spans="1:2643" s="33" customFormat="1" ht="120.6" customHeight="1" x14ac:dyDescent="0.3">
      <c r="A22" s="2" t="s">
        <v>161</v>
      </c>
      <c r="B22" s="8" t="s">
        <v>154</v>
      </c>
      <c r="C22" s="35"/>
      <c r="D22" s="8" t="s">
        <v>168</v>
      </c>
      <c r="E22" s="36" t="s">
        <v>145</v>
      </c>
      <c r="F22" s="55">
        <v>35</v>
      </c>
      <c r="G22" s="8" t="s">
        <v>172</v>
      </c>
      <c r="H22" s="56">
        <v>62</v>
      </c>
      <c r="I22" s="40">
        <v>0.05</v>
      </c>
      <c r="J22" s="37">
        <f t="shared" si="0"/>
        <v>3.1</v>
      </c>
      <c r="K22" s="56">
        <v>65.099999999999994</v>
      </c>
      <c r="L22" s="56">
        <v>2170</v>
      </c>
      <c r="M22" s="9" t="s">
        <v>175</v>
      </c>
      <c r="N22" s="32"/>
      <c r="O22" s="32"/>
      <c r="P22" s="32"/>
      <c r="Q22" s="32"/>
      <c r="R22" s="32"/>
      <c r="S22" s="32"/>
      <c r="T22" s="32"/>
      <c r="U22" s="32"/>
      <c r="V22" s="32"/>
      <c r="W22" s="32"/>
      <c r="X22" s="32"/>
      <c r="Y22" s="32"/>
      <c r="Z22" s="32"/>
      <c r="AA22" s="32"/>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row>
    <row r="23" spans="1:2643" s="33" customFormat="1" ht="120.6" customHeight="1" x14ac:dyDescent="0.3">
      <c r="A23" s="2" t="s">
        <v>162</v>
      </c>
      <c r="B23" s="7" t="s">
        <v>155</v>
      </c>
      <c r="C23" s="35"/>
      <c r="D23" s="8" t="s">
        <v>169</v>
      </c>
      <c r="E23" s="36" t="s">
        <v>145</v>
      </c>
      <c r="F23" s="55">
        <v>1045</v>
      </c>
      <c r="G23" s="8" t="s">
        <v>199</v>
      </c>
      <c r="H23" s="55">
        <v>1.72</v>
      </c>
      <c r="I23" s="40">
        <v>0.05</v>
      </c>
      <c r="J23" s="37">
        <f t="shared" si="0"/>
        <v>8.6000000000000007E-2</v>
      </c>
      <c r="K23" s="55">
        <v>1.81</v>
      </c>
      <c r="L23" s="56">
        <v>1797.4</v>
      </c>
      <c r="M23" s="7" t="s">
        <v>176</v>
      </c>
      <c r="N23" s="32"/>
      <c r="O23" s="32"/>
      <c r="P23" s="32"/>
      <c r="Q23" s="32"/>
      <c r="R23" s="32"/>
      <c r="S23" s="32"/>
      <c r="T23" s="32"/>
      <c r="U23" s="32"/>
      <c r="V23" s="32"/>
      <c r="W23" s="32"/>
      <c r="X23" s="32"/>
      <c r="Y23" s="32"/>
      <c r="Z23" s="32"/>
      <c r="AA23" s="32"/>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row>
    <row r="24" spans="1:2643" s="33" customFormat="1" ht="120.6" customHeight="1" x14ac:dyDescent="0.3">
      <c r="A24" s="2" t="s">
        <v>163</v>
      </c>
      <c r="B24" s="7" t="s">
        <v>156</v>
      </c>
      <c r="C24" s="35"/>
      <c r="D24" s="8"/>
      <c r="E24" s="36" t="s">
        <v>145</v>
      </c>
      <c r="F24" s="55">
        <v>5</v>
      </c>
      <c r="G24" s="8" t="s">
        <v>194</v>
      </c>
      <c r="H24" s="56">
        <v>35.200000000000003</v>
      </c>
      <c r="I24" s="44">
        <v>0.21</v>
      </c>
      <c r="J24" s="37">
        <f t="shared" si="0"/>
        <v>7.3920000000000003</v>
      </c>
      <c r="K24" s="56">
        <v>42.59</v>
      </c>
      <c r="L24" s="56">
        <v>176</v>
      </c>
      <c r="M24" s="7" t="s">
        <v>177</v>
      </c>
      <c r="N24" s="32"/>
      <c r="O24" s="32"/>
      <c r="P24" s="32"/>
      <c r="Q24" s="32"/>
      <c r="R24" s="32"/>
      <c r="S24" s="32"/>
      <c r="T24" s="32"/>
      <c r="U24" s="32"/>
      <c r="V24" s="32"/>
      <c r="W24" s="32"/>
      <c r="X24" s="32"/>
      <c r="Y24" s="32"/>
      <c r="Z24" s="32"/>
      <c r="AA24" s="32"/>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row>
    <row r="25" spans="1:2643" s="33" customFormat="1" ht="120.6" customHeight="1" x14ac:dyDescent="0.3">
      <c r="A25" s="2" t="s">
        <v>164</v>
      </c>
      <c r="B25" s="7" t="s">
        <v>157</v>
      </c>
      <c r="C25" s="35"/>
      <c r="D25" s="8"/>
      <c r="E25" s="36" t="s">
        <v>145</v>
      </c>
      <c r="F25" s="55">
        <v>5</v>
      </c>
      <c r="G25" s="8" t="s">
        <v>193</v>
      </c>
      <c r="H25" s="56">
        <v>15</v>
      </c>
      <c r="I25" s="44">
        <v>0.21</v>
      </c>
      <c r="J25" s="37">
        <f t="shared" si="0"/>
        <v>3.15</v>
      </c>
      <c r="K25" s="55">
        <v>18.149999999999999</v>
      </c>
      <c r="L25" s="56">
        <v>75</v>
      </c>
      <c r="M25" s="7" t="s">
        <v>178</v>
      </c>
      <c r="N25" s="32"/>
      <c r="O25" s="32"/>
      <c r="P25" s="32"/>
      <c r="Q25" s="32"/>
      <c r="R25" s="32"/>
      <c r="S25" s="32"/>
      <c r="T25" s="32"/>
      <c r="U25" s="32"/>
      <c r="V25" s="32"/>
      <c r="W25" s="32"/>
      <c r="X25" s="32"/>
      <c r="Y25" s="32"/>
      <c r="Z25" s="32"/>
      <c r="AA25" s="32"/>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row>
    <row r="26" spans="1:2643" s="33" customFormat="1" ht="120.6" customHeight="1" x14ac:dyDescent="0.3">
      <c r="A26" s="2" t="s">
        <v>165</v>
      </c>
      <c r="B26" s="7" t="s">
        <v>158</v>
      </c>
      <c r="C26" s="35"/>
      <c r="D26" s="7"/>
      <c r="E26" s="36" t="s">
        <v>145</v>
      </c>
      <c r="F26" s="55">
        <v>25</v>
      </c>
      <c r="G26" s="45" t="s">
        <v>192</v>
      </c>
      <c r="H26" s="56">
        <v>32</v>
      </c>
      <c r="I26" s="40">
        <v>0.05</v>
      </c>
      <c r="J26" s="37">
        <f t="shared" si="0"/>
        <v>1.6</v>
      </c>
      <c r="K26" s="55">
        <v>33.6</v>
      </c>
      <c r="L26" s="56">
        <v>800</v>
      </c>
      <c r="M26" s="45" t="s">
        <v>179</v>
      </c>
      <c r="N26" s="32"/>
      <c r="O26" s="58"/>
      <c r="P26" s="32"/>
      <c r="Q26" s="32"/>
      <c r="R26" s="32"/>
      <c r="S26" s="32"/>
      <c r="T26" s="32"/>
      <c r="U26" s="32"/>
      <c r="V26" s="32"/>
      <c r="W26" s="32"/>
      <c r="X26" s="32"/>
      <c r="Y26" s="32"/>
      <c r="Z26" s="32"/>
      <c r="AA26" s="32"/>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row>
    <row r="27" spans="1:2643" s="33" customFormat="1" ht="33" customHeight="1" x14ac:dyDescent="0.35">
      <c r="A27" s="92" t="s">
        <v>9</v>
      </c>
      <c r="B27" s="92"/>
      <c r="C27" s="92"/>
      <c r="D27" s="92"/>
      <c r="E27" s="92"/>
      <c r="F27" s="92"/>
      <c r="G27" s="92"/>
      <c r="H27" s="92"/>
      <c r="I27" s="92"/>
      <c r="J27" s="92"/>
      <c r="K27" s="92"/>
      <c r="L27" s="39">
        <f>SUM(L14,L16,L18,L20,L21,L22,L23,L24,L25,L26)</f>
        <v>36563.4</v>
      </c>
      <c r="M27" s="57">
        <f>SUM(L14,L16,L18,L20,L21,L22,L23,L26)</f>
        <v>36312.400000000001</v>
      </c>
      <c r="N27" s="32"/>
      <c r="O27" s="32"/>
      <c r="P27" s="32"/>
      <c r="Q27" s="32"/>
      <c r="R27" s="32"/>
      <c r="S27" s="32"/>
      <c r="T27" s="32"/>
      <c r="U27" s="32"/>
      <c r="V27" s="32"/>
      <c r="W27" s="32"/>
      <c r="X27" s="32"/>
      <c r="Y27" s="32"/>
      <c r="Z27" s="17"/>
      <c r="AA27" s="17"/>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c r="IQ27" s="46"/>
      <c r="IR27" s="46"/>
      <c r="IS27" s="46"/>
      <c r="IT27" s="46"/>
      <c r="IU27" s="46"/>
      <c r="IV27" s="46"/>
      <c r="IW27" s="46"/>
      <c r="IX27" s="46"/>
      <c r="IY27" s="46"/>
      <c r="IZ27" s="46"/>
      <c r="JA27" s="46"/>
      <c r="JB27" s="46"/>
      <c r="JC27" s="46"/>
      <c r="JD27" s="46"/>
      <c r="JE27" s="46"/>
      <c r="JF27" s="46"/>
      <c r="JG27" s="46"/>
      <c r="JH27" s="46"/>
      <c r="JI27" s="46"/>
      <c r="JJ27" s="46"/>
      <c r="JK27" s="46"/>
      <c r="JL27" s="46"/>
      <c r="JM27" s="46"/>
      <c r="JN27" s="46"/>
      <c r="JO27" s="46"/>
      <c r="JP27" s="46"/>
      <c r="JQ27" s="46"/>
      <c r="JR27" s="46"/>
      <c r="JS27" s="46"/>
      <c r="JT27" s="46"/>
      <c r="JU27" s="46"/>
      <c r="JV27" s="46"/>
      <c r="JW27" s="46"/>
      <c r="JX27" s="46"/>
      <c r="JY27" s="46"/>
      <c r="JZ27" s="46"/>
      <c r="KA27" s="46"/>
      <c r="KB27" s="46"/>
      <c r="KC27" s="46"/>
      <c r="KD27" s="46"/>
      <c r="KE27" s="46"/>
      <c r="KF27" s="46"/>
      <c r="KG27" s="46"/>
      <c r="KH27" s="46"/>
      <c r="KI27" s="46"/>
      <c r="KJ27" s="46"/>
      <c r="KK27" s="46"/>
      <c r="KL27" s="46"/>
      <c r="KM27" s="46"/>
      <c r="KN27" s="46"/>
      <c r="KO27" s="46"/>
      <c r="KP27" s="46"/>
      <c r="KQ27" s="46"/>
      <c r="KR27" s="46"/>
      <c r="KS27" s="46"/>
      <c r="KT27" s="46"/>
      <c r="KU27" s="46"/>
      <c r="KV27" s="46"/>
      <c r="KW27" s="46"/>
      <c r="KX27" s="46"/>
      <c r="KY27" s="46"/>
      <c r="KZ27" s="46"/>
      <c r="LA27" s="46"/>
      <c r="LB27" s="46"/>
      <c r="LC27" s="46"/>
      <c r="LD27" s="46"/>
      <c r="LE27" s="46"/>
      <c r="LF27" s="46"/>
      <c r="LG27" s="46"/>
      <c r="LH27" s="46"/>
      <c r="LI27" s="46"/>
      <c r="LJ27" s="46"/>
      <c r="LK27" s="46"/>
      <c r="LL27" s="46"/>
      <c r="LM27" s="46"/>
      <c r="LN27" s="46"/>
      <c r="LO27" s="46"/>
      <c r="LP27" s="46"/>
      <c r="LQ27" s="46"/>
      <c r="LR27" s="46"/>
      <c r="LS27" s="46"/>
      <c r="LT27" s="46"/>
      <c r="LU27" s="46"/>
      <c r="LV27" s="46"/>
      <c r="LW27" s="46"/>
      <c r="LX27" s="46"/>
      <c r="LY27" s="46"/>
      <c r="LZ27" s="46"/>
      <c r="MA27" s="46"/>
      <c r="MB27" s="46"/>
      <c r="MC27" s="46"/>
      <c r="MD27" s="46"/>
      <c r="ME27" s="46"/>
      <c r="MF27" s="46"/>
      <c r="MG27" s="46"/>
      <c r="MH27" s="46"/>
      <c r="MI27" s="46"/>
      <c r="MJ27" s="46"/>
      <c r="MK27" s="46"/>
      <c r="ML27" s="46"/>
      <c r="MM27" s="46"/>
      <c r="MN27" s="46"/>
      <c r="MO27" s="46"/>
      <c r="MP27" s="46"/>
      <c r="MQ27" s="46"/>
      <c r="MR27" s="46"/>
      <c r="MS27" s="46"/>
      <c r="MT27" s="46"/>
      <c r="MU27" s="46"/>
      <c r="MV27" s="46"/>
      <c r="MW27" s="46"/>
      <c r="MX27" s="46"/>
      <c r="MY27" s="46"/>
      <c r="MZ27" s="46"/>
      <c r="NA27" s="46"/>
      <c r="NB27" s="46"/>
      <c r="NC27" s="46"/>
      <c r="ND27" s="46"/>
      <c r="NE27" s="46"/>
      <c r="NF27" s="46"/>
      <c r="NG27" s="46"/>
      <c r="NH27" s="46"/>
      <c r="NI27" s="46"/>
      <c r="NJ27" s="46"/>
      <c r="NK27" s="46"/>
      <c r="NL27" s="46"/>
      <c r="NM27" s="46"/>
      <c r="NN27" s="46"/>
      <c r="NO27" s="46"/>
      <c r="NP27" s="46"/>
      <c r="NQ27" s="46"/>
      <c r="NR27" s="46"/>
      <c r="NS27" s="46"/>
      <c r="NT27" s="46"/>
      <c r="NU27" s="46"/>
      <c r="NV27" s="46"/>
      <c r="NW27" s="46"/>
      <c r="NX27" s="46"/>
      <c r="NY27" s="46"/>
      <c r="NZ27" s="46"/>
      <c r="OA27" s="46"/>
      <c r="OB27" s="46"/>
      <c r="OC27" s="46"/>
      <c r="OD27" s="46"/>
      <c r="OE27" s="46"/>
      <c r="OF27" s="46"/>
      <c r="OG27" s="46"/>
      <c r="OH27" s="46"/>
      <c r="OI27" s="46"/>
      <c r="OJ27" s="46"/>
      <c r="OK27" s="46"/>
      <c r="OL27" s="46"/>
      <c r="OM27" s="46"/>
      <c r="ON27" s="46"/>
      <c r="OO27" s="46"/>
      <c r="OP27" s="46"/>
      <c r="OQ27" s="46"/>
      <c r="OR27" s="46"/>
      <c r="OS27" s="46"/>
      <c r="OT27" s="46"/>
      <c r="OU27" s="46"/>
      <c r="OV27" s="46"/>
      <c r="OW27" s="46"/>
      <c r="OX27" s="46"/>
      <c r="OY27" s="46"/>
      <c r="OZ27" s="46"/>
      <c r="PA27" s="46"/>
      <c r="PB27" s="46"/>
      <c r="PC27" s="46"/>
      <c r="PD27" s="46"/>
      <c r="PE27" s="46"/>
      <c r="PF27" s="46"/>
      <c r="PG27" s="46"/>
      <c r="PH27" s="46"/>
      <c r="PI27" s="46"/>
      <c r="PJ27" s="46"/>
      <c r="PK27" s="46"/>
      <c r="PL27" s="46"/>
      <c r="PM27" s="46"/>
      <c r="PN27" s="46"/>
      <c r="PO27" s="46"/>
      <c r="PP27" s="46"/>
      <c r="PQ27" s="46"/>
      <c r="PR27" s="46"/>
      <c r="PS27" s="46"/>
      <c r="PT27" s="46"/>
      <c r="PU27" s="46"/>
      <c r="PV27" s="46"/>
      <c r="PW27" s="46"/>
      <c r="PX27" s="46"/>
      <c r="PY27" s="46"/>
      <c r="PZ27" s="46"/>
      <c r="QA27" s="46"/>
      <c r="QB27" s="46"/>
      <c r="QC27" s="46"/>
      <c r="QD27" s="46"/>
      <c r="QE27" s="46"/>
      <c r="QF27" s="46"/>
      <c r="QG27" s="46"/>
      <c r="QH27" s="46"/>
      <c r="QI27" s="46"/>
      <c r="QJ27" s="46"/>
      <c r="QK27" s="46"/>
      <c r="QL27" s="46"/>
      <c r="QM27" s="46"/>
      <c r="QN27" s="46"/>
      <c r="QO27" s="46"/>
      <c r="QP27" s="46"/>
      <c r="QQ27" s="46"/>
      <c r="QR27" s="46"/>
      <c r="QS27" s="46"/>
      <c r="QT27" s="46"/>
      <c r="QU27" s="46"/>
      <c r="QV27" s="46"/>
      <c r="QW27" s="46"/>
      <c r="QX27" s="46"/>
      <c r="QY27" s="46"/>
      <c r="QZ27" s="46"/>
      <c r="RA27" s="46"/>
      <c r="RB27" s="46"/>
      <c r="RC27" s="46"/>
      <c r="RD27" s="46"/>
      <c r="RE27" s="46"/>
      <c r="RF27" s="46"/>
      <c r="RG27" s="46"/>
      <c r="RH27" s="46"/>
      <c r="RI27" s="46"/>
      <c r="RJ27" s="46"/>
      <c r="RK27" s="46"/>
      <c r="RL27" s="46"/>
      <c r="RM27" s="46"/>
      <c r="RN27" s="46"/>
      <c r="RO27" s="46"/>
      <c r="RP27" s="46"/>
      <c r="RQ27" s="46"/>
      <c r="RR27" s="46"/>
      <c r="RS27" s="46"/>
      <c r="RT27" s="46"/>
      <c r="RU27" s="46"/>
      <c r="RV27" s="46"/>
      <c r="RW27" s="46"/>
      <c r="RX27" s="46"/>
      <c r="RY27" s="46"/>
      <c r="RZ27" s="46"/>
      <c r="SA27" s="46"/>
      <c r="SB27" s="46"/>
      <c r="SC27" s="46"/>
      <c r="SD27" s="46"/>
      <c r="SE27" s="46"/>
      <c r="SF27" s="46"/>
      <c r="SG27" s="46"/>
      <c r="SH27" s="46"/>
      <c r="SI27" s="46"/>
      <c r="SJ27" s="46"/>
      <c r="SK27" s="46"/>
      <c r="SL27" s="46"/>
      <c r="SM27" s="46"/>
      <c r="SN27" s="46"/>
      <c r="SO27" s="46"/>
      <c r="SP27" s="46"/>
      <c r="SQ27" s="46"/>
      <c r="SR27" s="46"/>
      <c r="SS27" s="46"/>
      <c r="ST27" s="46"/>
      <c r="SU27" s="46"/>
      <c r="SV27" s="46"/>
      <c r="SW27" s="46"/>
      <c r="SX27" s="46"/>
      <c r="SY27" s="46"/>
      <c r="SZ27" s="46"/>
      <c r="TA27" s="46"/>
      <c r="TB27" s="46"/>
      <c r="TC27" s="46"/>
      <c r="TD27" s="46"/>
      <c r="TE27" s="46"/>
      <c r="TF27" s="46"/>
      <c r="TG27" s="46"/>
      <c r="TH27" s="46"/>
      <c r="TI27" s="46"/>
      <c r="TJ27" s="46"/>
      <c r="TK27" s="46"/>
      <c r="TL27" s="46"/>
      <c r="TM27" s="46"/>
      <c r="TN27" s="46"/>
      <c r="TO27" s="46"/>
      <c r="TP27" s="46"/>
      <c r="TQ27" s="46"/>
      <c r="TR27" s="46"/>
      <c r="TS27" s="46"/>
      <c r="TT27" s="46"/>
      <c r="TU27" s="46"/>
      <c r="TV27" s="46"/>
      <c r="TW27" s="46"/>
      <c r="TX27" s="46"/>
      <c r="TY27" s="46"/>
      <c r="TZ27" s="46"/>
      <c r="UA27" s="46"/>
      <c r="UB27" s="46"/>
      <c r="UC27" s="46"/>
      <c r="UD27" s="46"/>
      <c r="UE27" s="46"/>
      <c r="UF27" s="46"/>
      <c r="UG27" s="46"/>
      <c r="UH27" s="46"/>
      <c r="UI27" s="46"/>
      <c r="UJ27" s="46"/>
      <c r="UK27" s="46"/>
      <c r="UL27" s="46"/>
      <c r="UM27" s="46"/>
      <c r="UN27" s="46"/>
      <c r="UO27" s="46"/>
      <c r="UP27" s="46"/>
      <c r="UQ27" s="46"/>
      <c r="UR27" s="46"/>
      <c r="US27" s="46"/>
      <c r="UT27" s="46"/>
      <c r="UU27" s="46"/>
      <c r="UV27" s="46"/>
      <c r="UW27" s="46"/>
      <c r="UX27" s="46"/>
      <c r="UY27" s="46"/>
      <c r="UZ27" s="46"/>
      <c r="VA27" s="46"/>
      <c r="VB27" s="46"/>
      <c r="VC27" s="46"/>
      <c r="VD27" s="46"/>
      <c r="VE27" s="46"/>
      <c r="VF27" s="46"/>
      <c r="VG27" s="46"/>
      <c r="VH27" s="46"/>
      <c r="VI27" s="46"/>
      <c r="VJ27" s="46"/>
      <c r="VK27" s="46"/>
      <c r="VL27" s="46"/>
      <c r="VM27" s="46"/>
      <c r="VN27" s="46"/>
      <c r="VO27" s="46"/>
      <c r="VP27" s="46"/>
      <c r="VQ27" s="46"/>
      <c r="VR27" s="46"/>
      <c r="VS27" s="46"/>
      <c r="VT27" s="46"/>
      <c r="VU27" s="46"/>
      <c r="VV27" s="46"/>
      <c r="VW27" s="46"/>
      <c r="VX27" s="46"/>
      <c r="VY27" s="46"/>
      <c r="VZ27" s="46"/>
      <c r="WA27" s="46"/>
      <c r="WB27" s="46"/>
      <c r="WC27" s="46"/>
      <c r="WD27" s="46"/>
      <c r="WE27" s="46"/>
      <c r="WF27" s="46"/>
      <c r="WG27" s="46"/>
      <c r="WH27" s="46"/>
      <c r="WI27" s="46"/>
      <c r="WJ27" s="46"/>
      <c r="WK27" s="46"/>
      <c r="WL27" s="46"/>
      <c r="WM27" s="46"/>
      <c r="WN27" s="46"/>
      <c r="WO27" s="46"/>
      <c r="WP27" s="46"/>
      <c r="WQ27" s="46"/>
      <c r="WR27" s="46"/>
      <c r="WS27" s="46"/>
      <c r="WT27" s="46"/>
      <c r="WU27" s="46"/>
      <c r="WV27" s="46"/>
      <c r="WW27" s="46"/>
      <c r="WX27" s="46"/>
      <c r="WY27" s="46"/>
      <c r="WZ27" s="46"/>
      <c r="XA27" s="46"/>
      <c r="XB27" s="46"/>
      <c r="XC27" s="46"/>
      <c r="XD27" s="46"/>
      <c r="XE27" s="46"/>
      <c r="XF27" s="46"/>
      <c r="XG27" s="46"/>
      <c r="XH27" s="46"/>
      <c r="XI27" s="46"/>
      <c r="XJ27" s="46"/>
      <c r="XK27" s="46"/>
      <c r="XL27" s="46"/>
      <c r="XM27" s="46"/>
      <c r="XN27" s="46"/>
      <c r="XO27" s="46"/>
      <c r="XP27" s="46"/>
      <c r="XQ27" s="46"/>
      <c r="XR27" s="46"/>
      <c r="XS27" s="46"/>
      <c r="XT27" s="46"/>
      <c r="XU27" s="46"/>
      <c r="XV27" s="46"/>
      <c r="XW27" s="46"/>
      <c r="XX27" s="46"/>
      <c r="XY27" s="46"/>
      <c r="XZ27" s="46"/>
      <c r="YA27" s="46"/>
      <c r="YB27" s="46"/>
      <c r="YC27" s="46"/>
      <c r="YD27" s="46"/>
      <c r="YE27" s="46"/>
      <c r="YF27" s="46"/>
      <c r="YG27" s="46"/>
      <c r="YH27" s="46"/>
      <c r="YI27" s="46"/>
      <c r="YJ27" s="46"/>
      <c r="YK27" s="46"/>
      <c r="YL27" s="46"/>
      <c r="YM27" s="46"/>
      <c r="YN27" s="46"/>
      <c r="YO27" s="46"/>
      <c r="YP27" s="46"/>
      <c r="YQ27" s="46"/>
      <c r="YR27" s="46"/>
      <c r="YS27" s="46"/>
      <c r="YT27" s="46"/>
      <c r="YU27" s="46"/>
      <c r="YV27" s="46"/>
      <c r="YW27" s="46"/>
      <c r="YX27" s="46"/>
      <c r="YY27" s="46"/>
      <c r="YZ27" s="46"/>
      <c r="ZA27" s="46"/>
      <c r="ZB27" s="46"/>
      <c r="ZC27" s="46"/>
      <c r="ZD27" s="46"/>
      <c r="ZE27" s="46"/>
      <c r="ZF27" s="46"/>
      <c r="ZG27" s="46"/>
      <c r="ZH27" s="46"/>
      <c r="ZI27" s="46"/>
      <c r="ZJ27" s="46"/>
      <c r="ZK27" s="46"/>
      <c r="ZL27" s="46"/>
      <c r="ZM27" s="46"/>
      <c r="ZN27" s="46"/>
      <c r="ZO27" s="46"/>
      <c r="ZP27" s="46"/>
      <c r="ZQ27" s="46"/>
      <c r="ZR27" s="46"/>
      <c r="ZS27" s="46"/>
      <c r="ZT27" s="46"/>
      <c r="ZU27" s="46"/>
      <c r="ZV27" s="46"/>
      <c r="ZW27" s="46"/>
      <c r="ZX27" s="46"/>
      <c r="ZY27" s="46"/>
      <c r="ZZ27" s="46"/>
      <c r="AAA27" s="46"/>
      <c r="AAB27" s="46"/>
      <c r="AAC27" s="46"/>
      <c r="AAD27" s="46"/>
      <c r="AAE27" s="46"/>
      <c r="AAF27" s="46"/>
      <c r="AAG27" s="46"/>
      <c r="AAH27" s="46"/>
      <c r="AAI27" s="46"/>
      <c r="AAJ27" s="46"/>
      <c r="AAK27" s="46"/>
      <c r="AAL27" s="46"/>
      <c r="AAM27" s="46"/>
      <c r="AAN27" s="46"/>
      <c r="AAO27" s="46"/>
      <c r="AAP27" s="46"/>
      <c r="AAQ27" s="46"/>
      <c r="AAR27" s="46"/>
      <c r="AAS27" s="46"/>
      <c r="AAT27" s="46"/>
      <c r="AAU27" s="46"/>
      <c r="AAV27" s="46"/>
      <c r="AAW27" s="46"/>
      <c r="AAX27" s="46"/>
      <c r="AAY27" s="46"/>
      <c r="AAZ27" s="46"/>
      <c r="ABA27" s="46"/>
      <c r="ABB27" s="46"/>
      <c r="ABC27" s="46"/>
      <c r="ABD27" s="46"/>
      <c r="ABE27" s="46"/>
      <c r="ABF27" s="46"/>
      <c r="ABG27" s="46"/>
      <c r="ABH27" s="46"/>
      <c r="ABI27" s="46"/>
      <c r="ABJ27" s="46"/>
      <c r="ABK27" s="46"/>
      <c r="ABL27" s="46"/>
      <c r="ABM27" s="46"/>
      <c r="ABN27" s="46"/>
      <c r="ABO27" s="46"/>
      <c r="ABP27" s="46"/>
      <c r="ABQ27" s="46"/>
      <c r="ABR27" s="46"/>
      <c r="ABS27" s="46"/>
      <c r="ABT27" s="46"/>
      <c r="ABU27" s="46"/>
      <c r="ABV27" s="46"/>
      <c r="ABW27" s="46"/>
      <c r="ABX27" s="46"/>
      <c r="ABY27" s="46"/>
      <c r="ABZ27" s="46"/>
      <c r="ACA27" s="46"/>
      <c r="ACB27" s="46"/>
      <c r="ACC27" s="46"/>
      <c r="ACD27" s="46"/>
      <c r="ACE27" s="46"/>
      <c r="ACF27" s="46"/>
      <c r="ACG27" s="46"/>
      <c r="ACH27" s="46"/>
      <c r="ACI27" s="46"/>
      <c r="ACJ27" s="46"/>
      <c r="ACK27" s="46"/>
      <c r="ACL27" s="46"/>
      <c r="ACM27" s="46"/>
      <c r="ACN27" s="46"/>
      <c r="ACO27" s="46"/>
      <c r="ACP27" s="46"/>
      <c r="ACQ27" s="46"/>
      <c r="ACR27" s="46"/>
      <c r="ACS27" s="46"/>
      <c r="ACT27" s="46"/>
      <c r="ACU27" s="46"/>
      <c r="ACV27" s="46"/>
      <c r="ACW27" s="46"/>
      <c r="ACX27" s="46"/>
      <c r="ACY27" s="46"/>
      <c r="ACZ27" s="46"/>
      <c r="ADA27" s="46"/>
      <c r="ADB27" s="46"/>
      <c r="ADC27" s="46"/>
      <c r="ADD27" s="46"/>
      <c r="ADE27" s="46"/>
      <c r="ADF27" s="46"/>
      <c r="ADG27" s="46"/>
      <c r="ADH27" s="46"/>
      <c r="ADI27" s="46"/>
      <c r="ADJ27" s="46"/>
      <c r="ADK27" s="46"/>
      <c r="ADL27" s="46"/>
      <c r="ADM27" s="46"/>
      <c r="ADN27" s="46"/>
      <c r="ADO27" s="46"/>
      <c r="ADP27" s="46"/>
      <c r="ADQ27" s="46"/>
      <c r="ADR27" s="46"/>
      <c r="ADS27" s="46"/>
      <c r="ADT27" s="46"/>
      <c r="ADU27" s="46"/>
      <c r="ADV27" s="46"/>
      <c r="ADW27" s="46"/>
      <c r="ADX27" s="46"/>
      <c r="ADY27" s="46"/>
      <c r="ADZ27" s="46"/>
      <c r="AEA27" s="46"/>
      <c r="AEB27" s="46"/>
      <c r="AEC27" s="46"/>
      <c r="AED27" s="46"/>
      <c r="AEE27" s="46"/>
      <c r="AEF27" s="46"/>
      <c r="AEG27" s="46"/>
      <c r="AEH27" s="46"/>
      <c r="AEI27" s="46"/>
      <c r="AEJ27" s="46"/>
      <c r="AEK27" s="46"/>
      <c r="AEL27" s="46"/>
      <c r="AEM27" s="46"/>
      <c r="AEN27" s="46"/>
      <c r="AEO27" s="46"/>
      <c r="AEP27" s="46"/>
      <c r="AEQ27" s="46"/>
      <c r="AER27" s="46"/>
      <c r="AES27" s="46"/>
      <c r="AET27" s="46"/>
      <c r="AEU27" s="46"/>
      <c r="AEV27" s="46"/>
      <c r="AEW27" s="46"/>
      <c r="AEX27" s="46"/>
      <c r="AEY27" s="46"/>
      <c r="AEZ27" s="46"/>
      <c r="AFA27" s="46"/>
      <c r="AFB27" s="46"/>
      <c r="AFC27" s="46"/>
      <c r="AFD27" s="46"/>
      <c r="AFE27" s="46"/>
      <c r="AFF27" s="46"/>
      <c r="AFG27" s="46"/>
      <c r="AFH27" s="46"/>
      <c r="AFI27" s="46"/>
      <c r="AFJ27" s="46"/>
      <c r="AFK27" s="46"/>
      <c r="AFL27" s="46"/>
      <c r="AFM27" s="46"/>
      <c r="AFN27" s="46"/>
      <c r="AFO27" s="46"/>
      <c r="AFP27" s="46"/>
      <c r="AFQ27" s="46"/>
      <c r="AFR27" s="46"/>
      <c r="AFS27" s="46"/>
      <c r="AFT27" s="46"/>
      <c r="AFU27" s="46"/>
      <c r="AFV27" s="46"/>
      <c r="AFW27" s="46"/>
      <c r="AFX27" s="46"/>
      <c r="AFY27" s="46"/>
      <c r="AFZ27" s="46"/>
      <c r="AGA27" s="46"/>
      <c r="AGB27" s="46"/>
      <c r="AGC27" s="46"/>
      <c r="AGD27" s="46"/>
      <c r="AGE27" s="46"/>
      <c r="AGF27" s="46"/>
      <c r="AGG27" s="46"/>
      <c r="AGH27" s="46"/>
      <c r="AGI27" s="46"/>
      <c r="AGJ27" s="46"/>
      <c r="AGK27" s="46"/>
      <c r="AGL27" s="46"/>
      <c r="AGM27" s="46"/>
      <c r="AGN27" s="46"/>
      <c r="AGO27" s="46"/>
      <c r="AGP27" s="46"/>
      <c r="AGQ27" s="46"/>
      <c r="AGR27" s="46"/>
      <c r="AGS27" s="46"/>
      <c r="AGT27" s="46"/>
      <c r="AGU27" s="46"/>
      <c r="AGV27" s="46"/>
      <c r="AGW27" s="46"/>
      <c r="AGX27" s="46"/>
      <c r="AGY27" s="46"/>
      <c r="AGZ27" s="46"/>
      <c r="AHA27" s="46"/>
      <c r="AHB27" s="46"/>
      <c r="AHC27" s="46"/>
      <c r="AHD27" s="46"/>
      <c r="AHE27" s="46"/>
      <c r="AHF27" s="46"/>
      <c r="AHG27" s="46"/>
      <c r="AHH27" s="46"/>
      <c r="AHI27" s="46"/>
      <c r="AHJ27" s="46"/>
      <c r="AHK27" s="46"/>
      <c r="AHL27" s="46"/>
      <c r="AHM27" s="46"/>
      <c r="AHN27" s="46"/>
      <c r="AHO27" s="46"/>
      <c r="AHP27" s="46"/>
      <c r="AHQ27" s="46"/>
      <c r="AHR27" s="46"/>
      <c r="AHS27" s="46"/>
      <c r="AHT27" s="46"/>
      <c r="AHU27" s="46"/>
      <c r="AHV27" s="46"/>
      <c r="AHW27" s="46"/>
      <c r="AHX27" s="46"/>
      <c r="AHY27" s="46"/>
      <c r="AHZ27" s="46"/>
      <c r="AIA27" s="46"/>
      <c r="AIB27" s="46"/>
      <c r="AIC27" s="46"/>
      <c r="AID27" s="46"/>
      <c r="AIE27" s="46"/>
      <c r="AIF27" s="46"/>
      <c r="AIG27" s="46"/>
      <c r="AIH27" s="46"/>
      <c r="AII27" s="46"/>
      <c r="AIJ27" s="46"/>
      <c r="AIK27" s="46"/>
      <c r="AIL27" s="46"/>
      <c r="AIM27" s="46"/>
      <c r="AIN27" s="46"/>
      <c r="AIO27" s="46"/>
      <c r="AIP27" s="46"/>
      <c r="AIQ27" s="46"/>
      <c r="AIR27" s="46"/>
      <c r="AIS27" s="46"/>
      <c r="AIT27" s="46"/>
      <c r="AIU27" s="46"/>
      <c r="AIV27" s="46"/>
      <c r="AIW27" s="46"/>
      <c r="AIX27" s="46"/>
      <c r="AIY27" s="46"/>
      <c r="AIZ27" s="46"/>
      <c r="AJA27" s="46"/>
      <c r="AJB27" s="46"/>
      <c r="AJC27" s="46"/>
      <c r="AJD27" s="46"/>
      <c r="AJE27" s="46"/>
      <c r="AJF27" s="46"/>
      <c r="AJG27" s="46"/>
      <c r="AJH27" s="46"/>
      <c r="AJI27" s="46"/>
      <c r="AJJ27" s="46"/>
      <c r="AJK27" s="46"/>
      <c r="AJL27" s="46"/>
      <c r="AJM27" s="46"/>
      <c r="AJN27" s="46"/>
      <c r="AJO27" s="46"/>
      <c r="AJP27" s="46"/>
      <c r="AJQ27" s="46"/>
      <c r="AJR27" s="46"/>
      <c r="AJS27" s="46"/>
      <c r="AJT27" s="46"/>
      <c r="AJU27" s="46"/>
      <c r="AJV27" s="46"/>
      <c r="AJW27" s="46"/>
      <c r="AJX27" s="46"/>
      <c r="AJY27" s="46"/>
      <c r="AJZ27" s="46"/>
      <c r="AKA27" s="46"/>
      <c r="AKB27" s="46"/>
      <c r="AKC27" s="46"/>
      <c r="AKD27" s="46"/>
      <c r="AKE27" s="46"/>
      <c r="AKF27" s="46"/>
      <c r="AKG27" s="46"/>
      <c r="AKH27" s="46"/>
      <c r="AKI27" s="46"/>
      <c r="AKJ27" s="46"/>
      <c r="AKK27" s="46"/>
      <c r="AKL27" s="46"/>
      <c r="AKM27" s="46"/>
      <c r="AKN27" s="46"/>
      <c r="AKO27" s="46"/>
      <c r="AKP27" s="46"/>
      <c r="AKQ27" s="46"/>
      <c r="AKR27" s="46"/>
      <c r="AKS27" s="46"/>
      <c r="AKT27" s="46"/>
      <c r="AKU27" s="46"/>
      <c r="AKV27" s="46"/>
      <c r="AKW27" s="46"/>
      <c r="AKX27" s="46"/>
      <c r="AKY27" s="46"/>
      <c r="AKZ27" s="46"/>
      <c r="ALA27" s="46"/>
      <c r="ALB27" s="46"/>
      <c r="ALC27" s="46"/>
      <c r="ALD27" s="46"/>
      <c r="ALE27" s="46"/>
      <c r="ALF27" s="46"/>
      <c r="ALG27" s="46"/>
      <c r="ALH27" s="46"/>
      <c r="ALI27" s="46"/>
      <c r="ALJ27" s="46"/>
      <c r="ALK27" s="46"/>
      <c r="ALL27" s="46"/>
      <c r="ALM27" s="46"/>
      <c r="ALN27" s="46"/>
      <c r="ALO27" s="46"/>
      <c r="ALP27" s="46"/>
      <c r="ALQ27" s="46"/>
      <c r="ALR27" s="46"/>
      <c r="ALS27" s="46"/>
      <c r="ALT27" s="46"/>
      <c r="ALU27" s="46"/>
      <c r="ALV27" s="46"/>
      <c r="ALW27" s="46"/>
      <c r="ALX27" s="46"/>
      <c r="ALY27" s="46"/>
      <c r="ALZ27" s="46"/>
      <c r="AMA27" s="46"/>
      <c r="AMB27" s="46"/>
      <c r="AMC27" s="46"/>
      <c r="AMD27" s="46"/>
      <c r="AME27" s="46"/>
      <c r="AMF27" s="46"/>
      <c r="AMG27" s="46"/>
      <c r="AMH27" s="46"/>
      <c r="AMI27" s="46"/>
      <c r="AMJ27" s="46"/>
      <c r="AMK27" s="46"/>
      <c r="AML27" s="46"/>
      <c r="AMM27" s="46"/>
      <c r="AMN27" s="46"/>
      <c r="AMO27" s="46"/>
      <c r="AMP27" s="46"/>
      <c r="AMQ27" s="46"/>
      <c r="AMR27" s="46"/>
      <c r="AMS27" s="46"/>
      <c r="AMT27" s="46"/>
      <c r="AMU27" s="46"/>
      <c r="AMV27" s="46"/>
      <c r="AMW27" s="46"/>
      <c r="AMX27" s="46"/>
      <c r="AMY27" s="46"/>
      <c r="AMZ27" s="46"/>
      <c r="ANA27" s="46"/>
      <c r="ANB27" s="46"/>
      <c r="ANC27" s="46"/>
      <c r="AND27" s="46"/>
      <c r="ANE27" s="46"/>
      <c r="ANF27" s="46"/>
      <c r="ANG27" s="46"/>
      <c r="ANH27" s="46"/>
      <c r="ANI27" s="46"/>
      <c r="ANJ27" s="46"/>
      <c r="ANK27" s="46"/>
      <c r="ANL27" s="46"/>
      <c r="ANM27" s="46"/>
      <c r="ANN27" s="46"/>
      <c r="ANO27" s="46"/>
      <c r="ANP27" s="46"/>
      <c r="ANQ27" s="46"/>
      <c r="ANR27" s="46"/>
      <c r="ANS27" s="46"/>
      <c r="ANT27" s="46"/>
      <c r="ANU27" s="46"/>
      <c r="ANV27" s="46"/>
      <c r="ANW27" s="46"/>
      <c r="ANX27" s="46"/>
      <c r="ANY27" s="46"/>
      <c r="ANZ27" s="46"/>
      <c r="AOA27" s="46"/>
      <c r="AOB27" s="46"/>
      <c r="AOC27" s="46"/>
      <c r="AOD27" s="46"/>
      <c r="AOE27" s="46"/>
      <c r="AOF27" s="46"/>
      <c r="AOG27" s="46"/>
      <c r="AOH27" s="46"/>
      <c r="AOI27" s="46"/>
      <c r="AOJ27" s="46"/>
      <c r="AOK27" s="46"/>
      <c r="AOL27" s="46"/>
      <c r="AOM27" s="46"/>
      <c r="AON27" s="46"/>
      <c r="AOO27" s="46"/>
      <c r="AOP27" s="46"/>
      <c r="AOQ27" s="46"/>
      <c r="AOR27" s="46"/>
      <c r="AOS27" s="46"/>
      <c r="AOT27" s="46"/>
      <c r="AOU27" s="46"/>
      <c r="AOV27" s="46"/>
      <c r="AOW27" s="46"/>
      <c r="AOX27" s="46"/>
      <c r="AOY27" s="46"/>
      <c r="AOZ27" s="46"/>
      <c r="APA27" s="46"/>
      <c r="APB27" s="46"/>
      <c r="APC27" s="46"/>
      <c r="APD27" s="46"/>
      <c r="APE27" s="46"/>
      <c r="APF27" s="46"/>
      <c r="APG27" s="46"/>
      <c r="APH27" s="46"/>
      <c r="API27" s="46"/>
      <c r="APJ27" s="46"/>
      <c r="APK27" s="46"/>
      <c r="APL27" s="46"/>
      <c r="APM27" s="46"/>
      <c r="APN27" s="46"/>
      <c r="APO27" s="46"/>
      <c r="APP27" s="46"/>
      <c r="APQ27" s="46"/>
      <c r="APR27" s="46"/>
      <c r="APS27" s="46"/>
      <c r="APT27" s="46"/>
      <c r="APU27" s="46"/>
      <c r="APV27" s="46"/>
      <c r="APW27" s="46"/>
      <c r="APX27" s="46"/>
      <c r="APY27" s="46"/>
      <c r="APZ27" s="46"/>
      <c r="AQA27" s="46"/>
      <c r="AQB27" s="46"/>
      <c r="AQC27" s="46"/>
      <c r="AQD27" s="46"/>
      <c r="AQE27" s="46"/>
      <c r="AQF27" s="46"/>
      <c r="AQG27" s="46"/>
      <c r="AQH27" s="46"/>
      <c r="AQI27" s="46"/>
      <c r="AQJ27" s="46"/>
      <c r="AQK27" s="46"/>
      <c r="AQL27" s="46"/>
      <c r="AQM27" s="46"/>
      <c r="AQN27" s="46"/>
      <c r="AQO27" s="46"/>
      <c r="AQP27" s="46"/>
      <c r="AQQ27" s="46"/>
      <c r="AQR27" s="46"/>
      <c r="AQS27" s="46"/>
      <c r="AQT27" s="46"/>
      <c r="AQU27" s="46"/>
      <c r="AQV27" s="46"/>
      <c r="AQW27" s="46"/>
      <c r="AQX27" s="46"/>
      <c r="AQY27" s="46"/>
      <c r="AQZ27" s="46"/>
      <c r="ARA27" s="46"/>
      <c r="ARB27" s="46"/>
      <c r="ARC27" s="46"/>
      <c r="ARD27" s="46"/>
      <c r="ARE27" s="46"/>
      <c r="ARF27" s="46"/>
      <c r="ARG27" s="46"/>
      <c r="ARH27" s="46"/>
      <c r="ARI27" s="46"/>
      <c r="ARJ27" s="46"/>
      <c r="ARK27" s="46"/>
      <c r="ARL27" s="46"/>
      <c r="ARM27" s="46"/>
      <c r="ARN27" s="46"/>
      <c r="ARO27" s="46"/>
      <c r="ARP27" s="46"/>
      <c r="ARQ27" s="46"/>
      <c r="ARR27" s="46"/>
      <c r="ARS27" s="46"/>
      <c r="ART27" s="46"/>
      <c r="ARU27" s="46"/>
      <c r="ARV27" s="46"/>
      <c r="ARW27" s="46"/>
      <c r="ARX27" s="46"/>
      <c r="ARY27" s="46"/>
      <c r="ARZ27" s="46"/>
      <c r="ASA27" s="46"/>
      <c r="ASB27" s="46"/>
      <c r="ASC27" s="46"/>
      <c r="ASD27" s="46"/>
      <c r="ASE27" s="46"/>
      <c r="ASF27" s="46"/>
      <c r="ASG27" s="46"/>
      <c r="ASH27" s="46"/>
      <c r="ASI27" s="46"/>
      <c r="ASJ27" s="46"/>
      <c r="ASK27" s="46"/>
      <c r="ASL27" s="46"/>
      <c r="ASM27" s="46"/>
      <c r="ASN27" s="46"/>
      <c r="ASO27" s="46"/>
      <c r="ASP27" s="46"/>
      <c r="ASQ27" s="46"/>
      <c r="ASR27" s="46"/>
      <c r="ASS27" s="46"/>
      <c r="AST27" s="46"/>
      <c r="ASU27" s="46"/>
      <c r="ASV27" s="46"/>
      <c r="ASW27" s="46"/>
      <c r="ASX27" s="46"/>
      <c r="ASY27" s="46"/>
      <c r="ASZ27" s="46"/>
      <c r="ATA27" s="46"/>
      <c r="ATB27" s="46"/>
      <c r="ATC27" s="46"/>
      <c r="ATD27" s="46"/>
      <c r="ATE27" s="46"/>
      <c r="ATF27" s="46"/>
      <c r="ATG27" s="46"/>
      <c r="ATH27" s="46"/>
      <c r="ATI27" s="46"/>
      <c r="ATJ27" s="46"/>
      <c r="ATK27" s="46"/>
      <c r="ATL27" s="46"/>
      <c r="ATM27" s="46"/>
      <c r="ATN27" s="46"/>
      <c r="ATO27" s="46"/>
      <c r="ATP27" s="46"/>
      <c r="ATQ27" s="46"/>
      <c r="ATR27" s="46"/>
      <c r="ATS27" s="46"/>
      <c r="ATT27" s="46"/>
      <c r="ATU27" s="46"/>
      <c r="ATV27" s="46"/>
      <c r="ATW27" s="46"/>
      <c r="ATX27" s="46"/>
      <c r="ATY27" s="46"/>
      <c r="ATZ27" s="46"/>
      <c r="AUA27" s="46"/>
      <c r="AUB27" s="46"/>
      <c r="AUC27" s="46"/>
      <c r="AUD27" s="46"/>
      <c r="AUE27" s="46"/>
      <c r="AUF27" s="46"/>
      <c r="AUG27" s="46"/>
      <c r="AUH27" s="46"/>
      <c r="AUI27" s="46"/>
      <c r="AUJ27" s="46"/>
      <c r="AUK27" s="46"/>
      <c r="AUL27" s="46"/>
      <c r="AUM27" s="46"/>
      <c r="AUN27" s="46"/>
      <c r="AUO27" s="46"/>
      <c r="AUP27" s="46"/>
      <c r="AUQ27" s="46"/>
      <c r="AUR27" s="46"/>
      <c r="AUS27" s="46"/>
      <c r="AUT27" s="46"/>
      <c r="AUU27" s="46"/>
      <c r="AUV27" s="46"/>
      <c r="AUW27" s="46"/>
      <c r="AUX27" s="46"/>
      <c r="AUY27" s="46"/>
      <c r="AUZ27" s="46"/>
      <c r="AVA27" s="46"/>
      <c r="AVB27" s="46"/>
      <c r="AVC27" s="46"/>
      <c r="AVD27" s="46"/>
      <c r="AVE27" s="46"/>
      <c r="AVF27" s="46"/>
      <c r="AVG27" s="46"/>
      <c r="AVH27" s="46"/>
      <c r="AVI27" s="46"/>
      <c r="AVJ27" s="46"/>
      <c r="AVK27" s="46"/>
      <c r="AVL27" s="46"/>
      <c r="AVM27" s="46"/>
      <c r="AVN27" s="46"/>
      <c r="AVO27" s="46"/>
      <c r="AVP27" s="46"/>
      <c r="AVQ27" s="46"/>
      <c r="AVR27" s="46"/>
      <c r="AVS27" s="46"/>
      <c r="AVT27" s="46"/>
      <c r="AVU27" s="46"/>
      <c r="AVV27" s="46"/>
      <c r="AVW27" s="46"/>
      <c r="AVX27" s="46"/>
      <c r="AVY27" s="46"/>
      <c r="AVZ27" s="46"/>
      <c r="AWA27" s="46"/>
      <c r="AWB27" s="46"/>
      <c r="AWC27" s="46"/>
      <c r="AWD27" s="46"/>
      <c r="AWE27" s="46"/>
      <c r="AWF27" s="46"/>
      <c r="AWG27" s="46"/>
      <c r="AWH27" s="46"/>
      <c r="AWI27" s="46"/>
      <c r="AWJ27" s="46"/>
      <c r="AWK27" s="46"/>
      <c r="AWL27" s="46"/>
      <c r="AWM27" s="46"/>
      <c r="AWN27" s="46"/>
      <c r="AWO27" s="46"/>
      <c r="AWP27" s="46"/>
      <c r="AWQ27" s="46"/>
      <c r="AWR27" s="46"/>
      <c r="AWS27" s="46"/>
      <c r="AWT27" s="46"/>
      <c r="AWU27" s="46"/>
      <c r="AWV27" s="46"/>
      <c r="AWW27" s="46"/>
      <c r="AWX27" s="46"/>
      <c r="AWY27" s="46"/>
      <c r="AWZ27" s="46"/>
      <c r="AXA27" s="46"/>
      <c r="AXB27" s="46"/>
      <c r="AXC27" s="46"/>
      <c r="AXD27" s="46"/>
      <c r="AXE27" s="46"/>
      <c r="AXF27" s="46"/>
      <c r="AXG27" s="46"/>
      <c r="AXH27" s="46"/>
      <c r="AXI27" s="46"/>
      <c r="AXJ27" s="46"/>
      <c r="AXK27" s="46"/>
      <c r="AXL27" s="46"/>
      <c r="AXM27" s="46"/>
      <c r="AXN27" s="46"/>
      <c r="AXO27" s="46"/>
      <c r="AXP27" s="46"/>
      <c r="AXQ27" s="46"/>
      <c r="AXR27" s="46"/>
      <c r="AXS27" s="46"/>
      <c r="AXT27" s="46"/>
      <c r="AXU27" s="46"/>
      <c r="AXV27" s="46"/>
      <c r="AXW27" s="46"/>
      <c r="AXX27" s="46"/>
      <c r="AXY27" s="46"/>
      <c r="AXZ27" s="46"/>
      <c r="AYA27" s="46"/>
      <c r="AYB27" s="46"/>
      <c r="AYC27" s="46"/>
      <c r="AYD27" s="46"/>
      <c r="AYE27" s="46"/>
      <c r="AYF27" s="46"/>
      <c r="AYG27" s="46"/>
      <c r="AYH27" s="46"/>
      <c r="AYI27" s="46"/>
      <c r="AYJ27" s="46"/>
      <c r="AYK27" s="46"/>
      <c r="AYL27" s="46"/>
      <c r="AYM27" s="46"/>
      <c r="AYN27" s="46"/>
      <c r="AYO27" s="46"/>
      <c r="AYP27" s="46"/>
      <c r="AYQ27" s="46"/>
      <c r="AYR27" s="46"/>
      <c r="AYS27" s="46"/>
      <c r="AYT27" s="46"/>
      <c r="AYU27" s="46"/>
      <c r="AYV27" s="46"/>
      <c r="AYW27" s="46"/>
      <c r="AYX27" s="46"/>
      <c r="AYY27" s="46"/>
      <c r="AYZ27" s="46"/>
      <c r="AZA27" s="46"/>
      <c r="AZB27" s="46"/>
      <c r="AZC27" s="46"/>
      <c r="AZD27" s="46"/>
      <c r="AZE27" s="46"/>
      <c r="AZF27" s="46"/>
      <c r="AZG27" s="46"/>
      <c r="AZH27" s="46"/>
      <c r="AZI27" s="46"/>
      <c r="AZJ27" s="46"/>
      <c r="AZK27" s="46"/>
      <c r="AZL27" s="46"/>
      <c r="AZM27" s="46"/>
      <c r="AZN27" s="46"/>
      <c r="AZO27" s="46"/>
      <c r="AZP27" s="46"/>
      <c r="AZQ27" s="46"/>
      <c r="AZR27" s="46"/>
      <c r="AZS27" s="46"/>
      <c r="AZT27" s="46"/>
      <c r="AZU27" s="46"/>
      <c r="AZV27" s="46"/>
      <c r="AZW27" s="46"/>
      <c r="AZX27" s="46"/>
      <c r="AZY27" s="46"/>
      <c r="AZZ27" s="46"/>
      <c r="BAA27" s="46"/>
      <c r="BAB27" s="46"/>
      <c r="BAC27" s="46"/>
      <c r="BAD27" s="46"/>
      <c r="BAE27" s="46"/>
      <c r="BAF27" s="46"/>
      <c r="BAG27" s="46"/>
      <c r="BAH27" s="46"/>
      <c r="BAI27" s="46"/>
      <c r="BAJ27" s="46"/>
      <c r="BAK27" s="46"/>
      <c r="BAL27" s="46"/>
      <c r="BAM27" s="46"/>
      <c r="BAN27" s="46"/>
      <c r="BAO27" s="46"/>
      <c r="BAP27" s="46"/>
      <c r="BAQ27" s="46"/>
      <c r="BAR27" s="46"/>
      <c r="BAS27" s="46"/>
      <c r="BAT27" s="46"/>
      <c r="BAU27" s="46"/>
      <c r="BAV27" s="46"/>
      <c r="BAW27" s="46"/>
      <c r="BAX27" s="46"/>
      <c r="BAY27" s="46"/>
      <c r="BAZ27" s="46"/>
      <c r="BBA27" s="46"/>
      <c r="BBB27" s="46"/>
      <c r="BBC27" s="46"/>
      <c r="BBD27" s="46"/>
      <c r="BBE27" s="46"/>
      <c r="BBF27" s="46"/>
      <c r="BBG27" s="46"/>
      <c r="BBH27" s="46"/>
      <c r="BBI27" s="46"/>
      <c r="BBJ27" s="46"/>
      <c r="BBK27" s="46"/>
      <c r="BBL27" s="46"/>
      <c r="BBM27" s="46"/>
      <c r="BBN27" s="46"/>
      <c r="BBO27" s="46"/>
      <c r="BBP27" s="46"/>
      <c r="BBQ27" s="46"/>
      <c r="BBR27" s="46"/>
      <c r="BBS27" s="46"/>
      <c r="BBT27" s="46"/>
      <c r="BBU27" s="46"/>
      <c r="BBV27" s="46"/>
      <c r="BBW27" s="46"/>
      <c r="BBX27" s="46"/>
      <c r="BBY27" s="46"/>
      <c r="BBZ27" s="46"/>
      <c r="BCA27" s="46"/>
      <c r="BCB27" s="46"/>
      <c r="BCC27" s="46"/>
      <c r="BCD27" s="46"/>
      <c r="BCE27" s="46"/>
      <c r="BCF27" s="46"/>
      <c r="BCG27" s="46"/>
      <c r="BCH27" s="46"/>
      <c r="BCI27" s="46"/>
      <c r="BCJ27" s="46"/>
      <c r="BCK27" s="46"/>
      <c r="BCL27" s="46"/>
      <c r="BCM27" s="46"/>
      <c r="BCN27" s="46"/>
      <c r="BCO27" s="46"/>
      <c r="BCP27" s="46"/>
      <c r="BCQ27" s="46"/>
      <c r="BCR27" s="46"/>
      <c r="BCS27" s="46"/>
      <c r="BCT27" s="46"/>
      <c r="BCU27" s="46"/>
      <c r="BCV27" s="46"/>
      <c r="BCW27" s="46"/>
      <c r="BCX27" s="46"/>
      <c r="BCY27" s="46"/>
      <c r="BCZ27" s="46"/>
      <c r="BDA27" s="46"/>
      <c r="BDB27" s="46"/>
      <c r="BDC27" s="46"/>
      <c r="BDD27" s="46"/>
      <c r="BDE27" s="46"/>
      <c r="BDF27" s="46"/>
      <c r="BDG27" s="46"/>
      <c r="BDH27" s="46"/>
      <c r="BDI27" s="46"/>
      <c r="BDJ27" s="46"/>
      <c r="BDK27" s="46"/>
      <c r="BDL27" s="46"/>
      <c r="BDM27" s="46"/>
      <c r="BDN27" s="46"/>
      <c r="BDO27" s="46"/>
      <c r="BDP27" s="46"/>
      <c r="BDQ27" s="46"/>
      <c r="BDR27" s="46"/>
      <c r="BDS27" s="46"/>
      <c r="BDT27" s="46"/>
      <c r="BDU27" s="46"/>
      <c r="BDV27" s="46"/>
      <c r="BDW27" s="46"/>
      <c r="BDX27" s="46"/>
      <c r="BDY27" s="46"/>
      <c r="BDZ27" s="46"/>
      <c r="BEA27" s="46"/>
      <c r="BEB27" s="46"/>
      <c r="BEC27" s="46"/>
      <c r="BED27" s="46"/>
      <c r="BEE27" s="46"/>
      <c r="BEF27" s="46"/>
      <c r="BEG27" s="46"/>
      <c r="BEH27" s="46"/>
      <c r="BEI27" s="46"/>
      <c r="BEJ27" s="46"/>
      <c r="BEK27" s="46"/>
      <c r="BEL27" s="46"/>
      <c r="BEM27" s="46"/>
      <c r="BEN27" s="46"/>
      <c r="BEO27" s="46"/>
      <c r="BEP27" s="46"/>
      <c r="BEQ27" s="46"/>
      <c r="BER27" s="46"/>
      <c r="BES27" s="46"/>
      <c r="BET27" s="46"/>
      <c r="BEU27" s="46"/>
      <c r="BEV27" s="46"/>
      <c r="BEW27" s="46"/>
      <c r="BEX27" s="46"/>
      <c r="BEY27" s="46"/>
      <c r="BEZ27" s="46"/>
      <c r="BFA27" s="46"/>
      <c r="BFB27" s="46"/>
      <c r="BFC27" s="46"/>
      <c r="BFD27" s="46"/>
      <c r="BFE27" s="46"/>
      <c r="BFF27" s="46"/>
      <c r="BFG27" s="46"/>
      <c r="BFH27" s="46"/>
      <c r="BFI27" s="46"/>
      <c r="BFJ27" s="46"/>
      <c r="BFK27" s="46"/>
      <c r="BFL27" s="46"/>
      <c r="BFM27" s="46"/>
      <c r="BFN27" s="46"/>
      <c r="BFO27" s="46"/>
      <c r="BFP27" s="46"/>
      <c r="BFQ27" s="46"/>
      <c r="BFR27" s="46"/>
      <c r="BFS27" s="46"/>
      <c r="BFT27" s="46"/>
      <c r="BFU27" s="46"/>
      <c r="BFV27" s="46"/>
      <c r="BFW27" s="46"/>
      <c r="BFX27" s="46"/>
      <c r="BFY27" s="46"/>
      <c r="BFZ27" s="46"/>
      <c r="BGA27" s="46"/>
      <c r="BGB27" s="46"/>
      <c r="BGC27" s="46"/>
      <c r="BGD27" s="46"/>
      <c r="BGE27" s="46"/>
      <c r="BGF27" s="46"/>
      <c r="BGG27" s="46"/>
      <c r="BGH27" s="46"/>
      <c r="BGI27" s="46"/>
      <c r="BGJ27" s="46"/>
      <c r="BGK27" s="46"/>
      <c r="BGL27" s="46"/>
      <c r="BGM27" s="46"/>
      <c r="BGN27" s="46"/>
      <c r="BGO27" s="46"/>
      <c r="BGP27" s="46"/>
      <c r="BGQ27" s="46"/>
      <c r="BGR27" s="46"/>
      <c r="BGS27" s="46"/>
      <c r="BGT27" s="46"/>
      <c r="BGU27" s="46"/>
      <c r="BGV27" s="46"/>
      <c r="BGW27" s="46"/>
      <c r="BGX27" s="46"/>
      <c r="BGY27" s="46"/>
      <c r="BGZ27" s="46"/>
      <c r="BHA27" s="46"/>
      <c r="BHB27" s="46"/>
      <c r="BHC27" s="46"/>
      <c r="BHD27" s="46"/>
      <c r="BHE27" s="46"/>
      <c r="BHF27" s="46"/>
      <c r="BHG27" s="46"/>
      <c r="BHH27" s="46"/>
      <c r="BHI27" s="46"/>
      <c r="BHJ27" s="46"/>
      <c r="BHK27" s="46"/>
      <c r="BHL27" s="46"/>
      <c r="BHM27" s="46"/>
      <c r="BHN27" s="46"/>
      <c r="BHO27" s="46"/>
      <c r="BHP27" s="46"/>
      <c r="BHQ27" s="46"/>
      <c r="BHR27" s="46"/>
      <c r="BHS27" s="46"/>
      <c r="BHT27" s="46"/>
      <c r="BHU27" s="46"/>
      <c r="BHV27" s="46"/>
      <c r="BHW27" s="46"/>
      <c r="BHX27" s="46"/>
      <c r="BHY27" s="46"/>
      <c r="BHZ27" s="46"/>
      <c r="BIA27" s="46"/>
      <c r="BIB27" s="46"/>
      <c r="BIC27" s="46"/>
      <c r="BID27" s="46"/>
      <c r="BIE27" s="46"/>
      <c r="BIF27" s="46"/>
      <c r="BIG27" s="46"/>
      <c r="BIH27" s="46"/>
      <c r="BII27" s="46"/>
      <c r="BIJ27" s="46"/>
      <c r="BIK27" s="46"/>
      <c r="BIL27" s="46"/>
      <c r="BIM27" s="46"/>
      <c r="BIN27" s="46"/>
      <c r="BIO27" s="46"/>
      <c r="BIP27" s="46"/>
      <c r="BIQ27" s="46"/>
      <c r="BIR27" s="46"/>
      <c r="BIS27" s="46"/>
      <c r="BIT27" s="46"/>
      <c r="BIU27" s="46"/>
      <c r="BIV27" s="46"/>
      <c r="BIW27" s="46"/>
      <c r="BIX27" s="46"/>
      <c r="BIY27" s="46"/>
      <c r="BIZ27" s="46"/>
      <c r="BJA27" s="46"/>
      <c r="BJB27" s="46"/>
      <c r="BJC27" s="46"/>
      <c r="BJD27" s="46"/>
      <c r="BJE27" s="46"/>
      <c r="BJF27" s="46"/>
      <c r="BJG27" s="46"/>
      <c r="BJH27" s="46"/>
      <c r="BJI27" s="46"/>
      <c r="BJJ27" s="46"/>
      <c r="BJK27" s="46"/>
      <c r="BJL27" s="46"/>
      <c r="BJM27" s="46"/>
      <c r="BJN27" s="46"/>
      <c r="BJO27" s="46"/>
      <c r="BJP27" s="46"/>
      <c r="BJQ27" s="46"/>
      <c r="BJR27" s="46"/>
      <c r="BJS27" s="46"/>
      <c r="BJT27" s="46"/>
      <c r="BJU27" s="46"/>
      <c r="BJV27" s="46"/>
      <c r="BJW27" s="46"/>
      <c r="BJX27" s="46"/>
      <c r="BJY27" s="46"/>
      <c r="BJZ27" s="46"/>
      <c r="BKA27" s="46"/>
      <c r="BKB27" s="46"/>
      <c r="BKC27" s="46"/>
      <c r="BKD27" s="46"/>
      <c r="BKE27" s="46"/>
      <c r="BKF27" s="46"/>
      <c r="BKG27" s="46"/>
      <c r="BKH27" s="46"/>
      <c r="BKI27" s="46"/>
      <c r="BKJ27" s="46"/>
      <c r="BKK27" s="46"/>
      <c r="BKL27" s="46"/>
      <c r="BKM27" s="46"/>
      <c r="BKN27" s="46"/>
      <c r="BKO27" s="46"/>
      <c r="BKP27" s="46"/>
      <c r="BKQ27" s="46"/>
      <c r="BKR27" s="46"/>
      <c r="BKS27" s="46"/>
      <c r="BKT27" s="46"/>
      <c r="BKU27" s="46"/>
      <c r="BKV27" s="46"/>
      <c r="BKW27" s="46"/>
      <c r="BKX27" s="46"/>
      <c r="BKY27" s="46"/>
      <c r="BKZ27" s="46"/>
      <c r="BLA27" s="46"/>
      <c r="BLB27" s="46"/>
      <c r="BLC27" s="46"/>
      <c r="BLD27" s="46"/>
      <c r="BLE27" s="46"/>
      <c r="BLF27" s="46"/>
      <c r="BLG27" s="46"/>
      <c r="BLH27" s="46"/>
      <c r="BLI27" s="46"/>
      <c r="BLJ27" s="46"/>
      <c r="BLK27" s="46"/>
      <c r="BLL27" s="46"/>
      <c r="BLM27" s="46"/>
      <c r="BLN27" s="46"/>
      <c r="BLO27" s="46"/>
      <c r="BLP27" s="46"/>
      <c r="BLQ27" s="46"/>
      <c r="BLR27" s="46"/>
      <c r="BLS27" s="46"/>
      <c r="BLT27" s="46"/>
      <c r="BLU27" s="46"/>
      <c r="BLV27" s="46"/>
      <c r="BLW27" s="46"/>
      <c r="BLX27" s="46"/>
      <c r="BLY27" s="46"/>
      <c r="BLZ27" s="46"/>
      <c r="BMA27" s="46"/>
      <c r="BMB27" s="46"/>
      <c r="BMC27" s="46"/>
      <c r="BMD27" s="46"/>
      <c r="BME27" s="46"/>
      <c r="BMF27" s="46"/>
      <c r="BMG27" s="46"/>
      <c r="BMH27" s="46"/>
      <c r="BMI27" s="46"/>
      <c r="BMJ27" s="46"/>
      <c r="BMK27" s="46"/>
      <c r="BML27" s="46"/>
      <c r="BMM27" s="46"/>
      <c r="BMN27" s="46"/>
      <c r="BMO27" s="46"/>
      <c r="BMP27" s="46"/>
      <c r="BMQ27" s="46"/>
      <c r="BMR27" s="46"/>
      <c r="BMS27" s="46"/>
      <c r="BMT27" s="46"/>
      <c r="BMU27" s="46"/>
      <c r="BMV27" s="46"/>
      <c r="BMW27" s="46"/>
      <c r="BMX27" s="46"/>
      <c r="BMY27" s="46"/>
      <c r="BMZ27" s="46"/>
      <c r="BNA27" s="46"/>
      <c r="BNB27" s="46"/>
      <c r="BNC27" s="46"/>
      <c r="BND27" s="46"/>
      <c r="BNE27" s="46"/>
      <c r="BNF27" s="46"/>
      <c r="BNG27" s="46"/>
      <c r="BNH27" s="46"/>
      <c r="BNI27" s="46"/>
      <c r="BNJ27" s="46"/>
      <c r="BNK27" s="46"/>
      <c r="BNL27" s="46"/>
      <c r="BNM27" s="46"/>
      <c r="BNN27" s="46"/>
      <c r="BNO27" s="46"/>
      <c r="BNP27" s="46"/>
      <c r="BNQ27" s="46"/>
      <c r="BNR27" s="46"/>
      <c r="BNS27" s="46"/>
      <c r="BNT27" s="46"/>
      <c r="BNU27" s="46"/>
      <c r="BNV27" s="46"/>
      <c r="BNW27" s="46"/>
      <c r="BNX27" s="46"/>
      <c r="BNY27" s="46"/>
      <c r="BNZ27" s="46"/>
      <c r="BOA27" s="46"/>
      <c r="BOB27" s="46"/>
      <c r="BOC27" s="46"/>
      <c r="BOD27" s="46"/>
      <c r="BOE27" s="46"/>
      <c r="BOF27" s="46"/>
      <c r="BOG27" s="46"/>
      <c r="BOH27" s="46"/>
      <c r="BOI27" s="46"/>
      <c r="BOJ27" s="46"/>
      <c r="BOK27" s="46"/>
      <c r="BOL27" s="46"/>
      <c r="BOM27" s="46"/>
      <c r="BON27" s="46"/>
      <c r="BOO27" s="46"/>
      <c r="BOP27" s="46"/>
      <c r="BOQ27" s="46"/>
      <c r="BOR27" s="46"/>
      <c r="BOS27" s="46"/>
      <c r="BOT27" s="46"/>
      <c r="BOU27" s="46"/>
      <c r="BOV27" s="46"/>
      <c r="BOW27" s="46"/>
      <c r="BOX27" s="46"/>
      <c r="BOY27" s="46"/>
      <c r="BOZ27" s="46"/>
      <c r="BPA27" s="46"/>
      <c r="BPB27" s="46"/>
      <c r="BPC27" s="46"/>
      <c r="BPD27" s="46"/>
      <c r="BPE27" s="46"/>
      <c r="BPF27" s="46"/>
      <c r="BPG27" s="46"/>
      <c r="BPH27" s="46"/>
      <c r="BPI27" s="46"/>
      <c r="BPJ27" s="46"/>
      <c r="BPK27" s="46"/>
      <c r="BPL27" s="46"/>
      <c r="BPM27" s="46"/>
      <c r="BPN27" s="46"/>
      <c r="BPO27" s="46"/>
      <c r="BPP27" s="46"/>
      <c r="BPQ27" s="46"/>
      <c r="BPR27" s="46"/>
      <c r="BPS27" s="46"/>
      <c r="BPT27" s="46"/>
      <c r="BPU27" s="46"/>
      <c r="BPV27" s="46"/>
      <c r="BPW27" s="46"/>
      <c r="BPX27" s="46"/>
      <c r="BPY27" s="46"/>
      <c r="BPZ27" s="46"/>
      <c r="BQA27" s="46"/>
      <c r="BQB27" s="46"/>
      <c r="BQC27" s="46"/>
      <c r="BQD27" s="46"/>
      <c r="BQE27" s="46"/>
      <c r="BQF27" s="46"/>
      <c r="BQG27" s="46"/>
      <c r="BQH27" s="46"/>
      <c r="BQI27" s="46"/>
      <c r="BQJ27" s="46"/>
      <c r="BQK27" s="46"/>
      <c r="BQL27" s="46"/>
      <c r="BQM27" s="46"/>
      <c r="BQN27" s="46"/>
      <c r="BQO27" s="46"/>
      <c r="BQP27" s="46"/>
      <c r="BQQ27" s="46"/>
      <c r="BQR27" s="46"/>
      <c r="BQS27" s="46"/>
      <c r="BQT27" s="46"/>
      <c r="BQU27" s="46"/>
      <c r="BQV27" s="46"/>
      <c r="BQW27" s="46"/>
      <c r="BQX27" s="46"/>
      <c r="BQY27" s="46"/>
      <c r="BQZ27" s="46"/>
      <c r="BRA27" s="46"/>
      <c r="BRB27" s="46"/>
      <c r="BRC27" s="46"/>
      <c r="BRD27" s="46"/>
      <c r="BRE27" s="46"/>
      <c r="BRF27" s="46"/>
      <c r="BRG27" s="46"/>
      <c r="BRH27" s="46"/>
      <c r="BRI27" s="46"/>
      <c r="BRJ27" s="46"/>
      <c r="BRK27" s="46"/>
      <c r="BRL27" s="46"/>
      <c r="BRM27" s="46"/>
      <c r="BRN27" s="46"/>
      <c r="BRO27" s="46"/>
      <c r="BRP27" s="46"/>
      <c r="BRQ27" s="46"/>
      <c r="BRR27" s="46"/>
      <c r="BRS27" s="46"/>
      <c r="BRT27" s="46"/>
      <c r="BRU27" s="46"/>
      <c r="BRV27" s="46"/>
      <c r="BRW27" s="46"/>
      <c r="BRX27" s="46"/>
      <c r="BRY27" s="46"/>
      <c r="BRZ27" s="46"/>
      <c r="BSA27" s="46"/>
      <c r="BSB27" s="46"/>
      <c r="BSC27" s="46"/>
      <c r="BSD27" s="46"/>
      <c r="BSE27" s="46"/>
      <c r="BSF27" s="46"/>
      <c r="BSG27" s="46"/>
      <c r="BSH27" s="46"/>
      <c r="BSI27" s="46"/>
      <c r="BSJ27" s="46"/>
      <c r="BSK27" s="46"/>
      <c r="BSL27" s="46"/>
      <c r="BSM27" s="46"/>
      <c r="BSN27" s="46"/>
      <c r="BSO27" s="46"/>
      <c r="BSP27" s="46"/>
      <c r="BSQ27" s="46"/>
      <c r="BSR27" s="46"/>
      <c r="BSS27" s="46"/>
      <c r="BST27" s="46"/>
      <c r="BSU27" s="46"/>
      <c r="BSV27" s="46"/>
      <c r="BSW27" s="46"/>
      <c r="BSX27" s="46"/>
      <c r="BSY27" s="46"/>
      <c r="BSZ27" s="46"/>
      <c r="BTA27" s="46"/>
      <c r="BTB27" s="46"/>
      <c r="BTC27" s="46"/>
      <c r="BTD27" s="46"/>
      <c r="BTE27" s="46"/>
      <c r="BTF27" s="46"/>
      <c r="BTG27" s="46"/>
      <c r="BTH27" s="46"/>
      <c r="BTI27" s="46"/>
      <c r="BTJ27" s="46"/>
      <c r="BTK27" s="46"/>
      <c r="BTL27" s="46"/>
      <c r="BTM27" s="46"/>
      <c r="BTN27" s="46"/>
      <c r="BTO27" s="46"/>
      <c r="BTP27" s="46"/>
      <c r="BTQ27" s="46"/>
      <c r="BTR27" s="46"/>
      <c r="BTS27" s="46"/>
      <c r="BTT27" s="46"/>
      <c r="BTU27" s="46"/>
      <c r="BTV27" s="46"/>
      <c r="BTW27" s="46"/>
      <c r="BTX27" s="46"/>
      <c r="BTY27" s="46"/>
      <c r="BTZ27" s="46"/>
      <c r="BUA27" s="46"/>
      <c r="BUB27" s="46"/>
      <c r="BUC27" s="46"/>
      <c r="BUD27" s="46"/>
      <c r="BUE27" s="46"/>
      <c r="BUF27" s="46"/>
      <c r="BUG27" s="46"/>
      <c r="BUH27" s="46"/>
      <c r="BUI27" s="46"/>
      <c r="BUJ27" s="46"/>
      <c r="BUK27" s="46"/>
      <c r="BUL27" s="46"/>
      <c r="BUM27" s="46"/>
      <c r="BUN27" s="46"/>
      <c r="BUO27" s="46"/>
      <c r="BUP27" s="46"/>
      <c r="BUQ27" s="46"/>
      <c r="BUR27" s="46"/>
      <c r="BUS27" s="46"/>
      <c r="BUT27" s="46"/>
      <c r="BUU27" s="46"/>
      <c r="BUV27" s="46"/>
      <c r="BUW27" s="46"/>
      <c r="BUX27" s="46"/>
      <c r="BUY27" s="46"/>
      <c r="BUZ27" s="46"/>
      <c r="BVA27" s="46"/>
      <c r="BVB27" s="46"/>
      <c r="BVC27" s="46"/>
      <c r="BVD27" s="46"/>
      <c r="BVE27" s="46"/>
      <c r="BVF27" s="46"/>
      <c r="BVG27" s="46"/>
      <c r="BVH27" s="46"/>
      <c r="BVI27" s="46"/>
      <c r="BVJ27" s="46"/>
      <c r="BVK27" s="46"/>
      <c r="BVL27" s="46"/>
      <c r="BVM27" s="46"/>
      <c r="BVN27" s="46"/>
      <c r="BVO27" s="46"/>
      <c r="BVP27" s="46"/>
      <c r="BVQ27" s="46"/>
      <c r="BVR27" s="46"/>
      <c r="BVS27" s="46"/>
      <c r="BVT27" s="46"/>
      <c r="BVU27" s="46"/>
      <c r="BVV27" s="46"/>
      <c r="BVW27" s="46"/>
      <c r="BVX27" s="46"/>
      <c r="BVY27" s="46"/>
      <c r="BVZ27" s="46"/>
      <c r="BWA27" s="46"/>
      <c r="BWB27" s="46"/>
      <c r="BWC27" s="46"/>
      <c r="BWD27" s="46"/>
      <c r="BWE27" s="46"/>
      <c r="BWF27" s="46"/>
      <c r="BWG27" s="46"/>
      <c r="BWH27" s="46"/>
      <c r="BWI27" s="46"/>
      <c r="BWJ27" s="46"/>
      <c r="BWK27" s="46"/>
      <c r="BWL27" s="46"/>
      <c r="BWM27" s="46"/>
      <c r="BWN27" s="46"/>
      <c r="BWO27" s="46"/>
      <c r="BWP27" s="46"/>
      <c r="BWQ27" s="46"/>
      <c r="BWR27" s="46"/>
      <c r="BWS27" s="46"/>
      <c r="BWT27" s="46"/>
      <c r="BWU27" s="46"/>
      <c r="BWV27" s="46"/>
      <c r="BWW27" s="46"/>
      <c r="BWX27" s="46"/>
      <c r="BWY27" s="46"/>
      <c r="BWZ27" s="46"/>
      <c r="BXA27" s="46"/>
      <c r="BXB27" s="46"/>
      <c r="BXC27" s="46"/>
      <c r="BXD27" s="46"/>
      <c r="BXE27" s="46"/>
      <c r="BXF27" s="46"/>
      <c r="BXG27" s="46"/>
      <c r="BXH27" s="46"/>
      <c r="BXI27" s="46"/>
      <c r="BXJ27" s="46"/>
      <c r="BXK27" s="46"/>
      <c r="BXL27" s="46"/>
      <c r="BXM27" s="46"/>
      <c r="BXN27" s="46"/>
      <c r="BXO27" s="46"/>
      <c r="BXP27" s="46"/>
      <c r="BXQ27" s="46"/>
      <c r="BXR27" s="46"/>
      <c r="BXS27" s="46"/>
      <c r="BXT27" s="46"/>
      <c r="BXU27" s="46"/>
      <c r="BXV27" s="46"/>
      <c r="BXW27" s="46"/>
      <c r="BXX27" s="46"/>
      <c r="BXY27" s="46"/>
      <c r="BXZ27" s="46"/>
      <c r="BYA27" s="46"/>
      <c r="BYB27" s="46"/>
      <c r="BYC27" s="46"/>
      <c r="BYD27" s="46"/>
      <c r="BYE27" s="46"/>
      <c r="BYF27" s="46"/>
      <c r="BYG27" s="46"/>
      <c r="BYH27" s="46"/>
      <c r="BYI27" s="46"/>
      <c r="BYJ27" s="46"/>
      <c r="BYK27" s="46"/>
      <c r="BYL27" s="46"/>
      <c r="BYM27" s="46"/>
      <c r="BYN27" s="46"/>
      <c r="BYO27" s="46"/>
      <c r="BYP27" s="46"/>
      <c r="BYQ27" s="46"/>
      <c r="BYR27" s="46"/>
      <c r="BYS27" s="46"/>
      <c r="BYT27" s="46"/>
      <c r="BYU27" s="46"/>
      <c r="BYV27" s="46"/>
      <c r="BYW27" s="46"/>
      <c r="BYX27" s="46"/>
      <c r="BYY27" s="46"/>
      <c r="BYZ27" s="46"/>
      <c r="BZA27" s="46"/>
      <c r="BZB27" s="46"/>
      <c r="BZC27" s="46"/>
      <c r="BZD27" s="46"/>
      <c r="BZE27" s="46"/>
      <c r="BZF27" s="46"/>
      <c r="BZG27" s="46"/>
      <c r="BZH27" s="46"/>
      <c r="BZI27" s="46"/>
      <c r="BZJ27" s="46"/>
      <c r="BZK27" s="46"/>
      <c r="BZL27" s="46"/>
      <c r="BZM27" s="46"/>
      <c r="BZN27" s="46"/>
      <c r="BZO27" s="46"/>
      <c r="BZP27" s="46"/>
      <c r="BZQ27" s="46"/>
      <c r="BZR27" s="46"/>
      <c r="BZS27" s="46"/>
      <c r="BZT27" s="46"/>
      <c r="BZU27" s="46"/>
      <c r="BZV27" s="46"/>
      <c r="BZW27" s="46"/>
      <c r="BZX27" s="46"/>
      <c r="BZY27" s="46"/>
      <c r="BZZ27" s="46"/>
      <c r="CAA27" s="46"/>
      <c r="CAB27" s="46"/>
      <c r="CAC27" s="46"/>
      <c r="CAD27" s="46"/>
      <c r="CAE27" s="46"/>
      <c r="CAF27" s="46"/>
      <c r="CAG27" s="46"/>
      <c r="CAH27" s="46"/>
      <c r="CAI27" s="46"/>
      <c r="CAJ27" s="46"/>
      <c r="CAK27" s="46"/>
      <c r="CAL27" s="46"/>
      <c r="CAM27" s="46"/>
      <c r="CAN27" s="46"/>
      <c r="CAO27" s="46"/>
      <c r="CAP27" s="46"/>
      <c r="CAQ27" s="46"/>
      <c r="CAR27" s="46"/>
      <c r="CAS27" s="46"/>
      <c r="CAT27" s="46"/>
      <c r="CAU27" s="46"/>
      <c r="CAV27" s="46"/>
      <c r="CAW27" s="46"/>
      <c r="CAX27" s="46"/>
      <c r="CAY27" s="46"/>
      <c r="CAZ27" s="46"/>
      <c r="CBA27" s="46"/>
      <c r="CBB27" s="46"/>
      <c r="CBC27" s="46"/>
      <c r="CBD27" s="46"/>
      <c r="CBE27" s="46"/>
      <c r="CBF27" s="46"/>
      <c r="CBG27" s="46"/>
      <c r="CBH27" s="46"/>
      <c r="CBI27" s="46"/>
      <c r="CBJ27" s="46"/>
      <c r="CBK27" s="46"/>
      <c r="CBL27" s="46"/>
      <c r="CBM27" s="46"/>
      <c r="CBN27" s="46"/>
      <c r="CBO27" s="46"/>
      <c r="CBP27" s="46"/>
      <c r="CBQ27" s="46"/>
      <c r="CBR27" s="46"/>
      <c r="CBS27" s="46"/>
      <c r="CBT27" s="46"/>
      <c r="CBU27" s="46"/>
      <c r="CBV27" s="46"/>
      <c r="CBW27" s="46"/>
      <c r="CBX27" s="46"/>
      <c r="CBY27" s="46"/>
      <c r="CBZ27" s="46"/>
      <c r="CCA27" s="46"/>
      <c r="CCB27" s="46"/>
      <c r="CCC27" s="46"/>
      <c r="CCD27" s="46"/>
      <c r="CCE27" s="46"/>
      <c r="CCF27" s="46"/>
      <c r="CCG27" s="46"/>
      <c r="CCH27" s="46"/>
      <c r="CCI27" s="46"/>
      <c r="CCJ27" s="46"/>
      <c r="CCK27" s="46"/>
      <c r="CCL27" s="46"/>
      <c r="CCM27" s="46"/>
      <c r="CCN27" s="46"/>
      <c r="CCO27" s="46"/>
      <c r="CCP27" s="46"/>
      <c r="CCQ27" s="46"/>
      <c r="CCR27" s="46"/>
      <c r="CCS27" s="46"/>
      <c r="CCT27" s="46"/>
      <c r="CCU27" s="46"/>
      <c r="CCV27" s="46"/>
      <c r="CCW27" s="46"/>
      <c r="CCX27" s="46"/>
      <c r="CCY27" s="46"/>
      <c r="CCZ27" s="46"/>
      <c r="CDA27" s="46"/>
      <c r="CDB27" s="46"/>
      <c r="CDC27" s="46"/>
      <c r="CDD27" s="46"/>
      <c r="CDE27" s="46"/>
      <c r="CDF27" s="46"/>
      <c r="CDG27" s="46"/>
      <c r="CDH27" s="46"/>
      <c r="CDI27" s="46"/>
      <c r="CDJ27" s="46"/>
      <c r="CDK27" s="46"/>
      <c r="CDL27" s="46"/>
      <c r="CDM27" s="46"/>
      <c r="CDN27" s="46"/>
      <c r="CDO27" s="46"/>
      <c r="CDP27" s="46"/>
      <c r="CDQ27" s="46"/>
      <c r="CDR27" s="46"/>
      <c r="CDS27" s="46"/>
      <c r="CDT27" s="46"/>
      <c r="CDU27" s="46"/>
      <c r="CDV27" s="46"/>
      <c r="CDW27" s="46"/>
      <c r="CDX27" s="46"/>
      <c r="CDY27" s="46"/>
      <c r="CDZ27" s="46"/>
      <c r="CEA27" s="46"/>
      <c r="CEB27" s="46"/>
      <c r="CEC27" s="46"/>
      <c r="CED27" s="46"/>
      <c r="CEE27" s="46"/>
      <c r="CEF27" s="46"/>
      <c r="CEG27" s="46"/>
      <c r="CEH27" s="46"/>
      <c r="CEI27" s="46"/>
      <c r="CEJ27" s="46"/>
      <c r="CEK27" s="46"/>
      <c r="CEL27" s="46"/>
      <c r="CEM27" s="46"/>
      <c r="CEN27" s="46"/>
      <c r="CEO27" s="46"/>
      <c r="CEP27" s="46"/>
      <c r="CEQ27" s="46"/>
      <c r="CER27" s="46"/>
      <c r="CES27" s="46"/>
      <c r="CET27" s="46"/>
      <c r="CEU27" s="46"/>
      <c r="CEV27" s="46"/>
      <c r="CEW27" s="46"/>
      <c r="CEX27" s="46"/>
      <c r="CEY27" s="46"/>
      <c r="CEZ27" s="46"/>
      <c r="CFA27" s="46"/>
      <c r="CFB27" s="46"/>
      <c r="CFC27" s="46"/>
      <c r="CFD27" s="46"/>
      <c r="CFE27" s="46"/>
      <c r="CFF27" s="46"/>
      <c r="CFG27" s="46"/>
      <c r="CFH27" s="46"/>
      <c r="CFI27" s="46"/>
      <c r="CFJ27" s="46"/>
      <c r="CFK27" s="46"/>
      <c r="CFL27" s="46"/>
      <c r="CFM27" s="46"/>
      <c r="CFN27" s="46"/>
      <c r="CFO27" s="46"/>
      <c r="CFP27" s="46"/>
      <c r="CFQ27" s="46"/>
      <c r="CFR27" s="46"/>
      <c r="CFS27" s="46"/>
      <c r="CFT27" s="46"/>
      <c r="CFU27" s="46"/>
      <c r="CFV27" s="46"/>
      <c r="CFW27" s="46"/>
      <c r="CFX27" s="46"/>
      <c r="CFY27" s="46"/>
      <c r="CFZ27" s="46"/>
      <c r="CGA27" s="46"/>
      <c r="CGB27" s="46"/>
      <c r="CGC27" s="46"/>
      <c r="CGD27" s="46"/>
      <c r="CGE27" s="46"/>
      <c r="CGF27" s="46"/>
      <c r="CGG27" s="46"/>
      <c r="CGH27" s="46"/>
      <c r="CGI27" s="46"/>
      <c r="CGJ27" s="46"/>
      <c r="CGK27" s="46"/>
      <c r="CGL27" s="46"/>
      <c r="CGM27" s="46"/>
      <c r="CGN27" s="46"/>
      <c r="CGO27" s="46"/>
      <c r="CGP27" s="46"/>
      <c r="CGQ27" s="46"/>
      <c r="CGR27" s="46"/>
      <c r="CGS27" s="46"/>
      <c r="CGT27" s="46"/>
      <c r="CGU27" s="46"/>
      <c r="CGV27" s="46"/>
      <c r="CGW27" s="46"/>
      <c r="CGX27" s="46"/>
      <c r="CGY27" s="46"/>
      <c r="CGZ27" s="46"/>
      <c r="CHA27" s="46"/>
      <c r="CHB27" s="46"/>
      <c r="CHC27" s="46"/>
      <c r="CHD27" s="46"/>
      <c r="CHE27" s="46"/>
      <c r="CHF27" s="46"/>
      <c r="CHG27" s="46"/>
      <c r="CHH27" s="46"/>
      <c r="CHI27" s="46"/>
      <c r="CHJ27" s="46"/>
      <c r="CHK27" s="46"/>
      <c r="CHL27" s="46"/>
      <c r="CHM27" s="46"/>
      <c r="CHN27" s="46"/>
      <c r="CHO27" s="46"/>
      <c r="CHP27" s="46"/>
      <c r="CHQ27" s="46"/>
      <c r="CHR27" s="46"/>
      <c r="CHS27" s="46"/>
      <c r="CHT27" s="46"/>
      <c r="CHU27" s="46"/>
      <c r="CHV27" s="46"/>
      <c r="CHW27" s="46"/>
      <c r="CHX27" s="46"/>
      <c r="CHY27" s="46"/>
      <c r="CHZ27" s="46"/>
      <c r="CIA27" s="46"/>
      <c r="CIB27" s="46"/>
      <c r="CIC27" s="46"/>
      <c r="CID27" s="46"/>
      <c r="CIE27" s="46"/>
      <c r="CIF27" s="46"/>
      <c r="CIG27" s="46"/>
      <c r="CIH27" s="46"/>
      <c r="CII27" s="46"/>
      <c r="CIJ27" s="46"/>
      <c r="CIK27" s="46"/>
      <c r="CIL27" s="46"/>
      <c r="CIM27" s="46"/>
      <c r="CIN27" s="46"/>
      <c r="CIO27" s="46"/>
      <c r="CIP27" s="46"/>
      <c r="CIQ27" s="46"/>
      <c r="CIR27" s="46"/>
      <c r="CIS27" s="46"/>
      <c r="CIT27" s="46"/>
      <c r="CIU27" s="46"/>
      <c r="CIV27" s="46"/>
      <c r="CIW27" s="46"/>
      <c r="CIX27" s="46"/>
      <c r="CIY27" s="46"/>
      <c r="CIZ27" s="46"/>
      <c r="CJA27" s="46"/>
      <c r="CJB27" s="46"/>
      <c r="CJC27" s="46"/>
      <c r="CJD27" s="46"/>
      <c r="CJE27" s="46"/>
      <c r="CJF27" s="46"/>
      <c r="CJG27" s="46"/>
      <c r="CJH27" s="46"/>
      <c r="CJI27" s="46"/>
      <c r="CJJ27" s="46"/>
      <c r="CJK27" s="46"/>
      <c r="CJL27" s="46"/>
      <c r="CJM27" s="46"/>
      <c r="CJN27" s="46"/>
      <c r="CJO27" s="46"/>
      <c r="CJP27" s="46"/>
      <c r="CJQ27" s="46"/>
      <c r="CJR27" s="46"/>
      <c r="CJS27" s="46"/>
      <c r="CJT27" s="46"/>
      <c r="CJU27" s="46"/>
      <c r="CJV27" s="46"/>
      <c r="CJW27" s="46"/>
      <c r="CJX27" s="46"/>
      <c r="CJY27" s="46"/>
      <c r="CJZ27" s="46"/>
      <c r="CKA27" s="46"/>
      <c r="CKB27" s="46"/>
      <c r="CKC27" s="46"/>
      <c r="CKD27" s="46"/>
      <c r="CKE27" s="46"/>
      <c r="CKF27" s="46"/>
      <c r="CKG27" s="46"/>
      <c r="CKH27" s="46"/>
      <c r="CKI27" s="46"/>
      <c r="CKJ27" s="46"/>
      <c r="CKK27" s="46"/>
      <c r="CKL27" s="46"/>
      <c r="CKM27" s="46"/>
      <c r="CKN27" s="46"/>
      <c r="CKO27" s="46"/>
      <c r="CKP27" s="46"/>
      <c r="CKQ27" s="46"/>
      <c r="CKR27" s="46"/>
      <c r="CKS27" s="46"/>
      <c r="CKT27" s="46"/>
      <c r="CKU27" s="46"/>
      <c r="CKV27" s="46"/>
      <c r="CKW27" s="46"/>
      <c r="CKX27" s="46"/>
      <c r="CKY27" s="46"/>
      <c r="CKZ27" s="46"/>
      <c r="CLA27" s="46"/>
      <c r="CLB27" s="46"/>
      <c r="CLC27" s="46"/>
      <c r="CLD27" s="46"/>
      <c r="CLE27" s="46"/>
      <c r="CLF27" s="46"/>
      <c r="CLG27" s="46"/>
      <c r="CLH27" s="46"/>
      <c r="CLI27" s="46"/>
      <c r="CLJ27" s="46"/>
      <c r="CLK27" s="46"/>
      <c r="CLL27" s="46"/>
      <c r="CLM27" s="46"/>
      <c r="CLN27" s="46"/>
      <c r="CLO27" s="46"/>
      <c r="CLP27" s="46"/>
      <c r="CLQ27" s="46"/>
      <c r="CLR27" s="46"/>
      <c r="CLS27" s="46"/>
      <c r="CLT27" s="46"/>
      <c r="CLU27" s="46"/>
      <c r="CLV27" s="46"/>
      <c r="CLW27" s="46"/>
      <c r="CLX27" s="46"/>
      <c r="CLY27" s="46"/>
      <c r="CLZ27" s="46"/>
      <c r="CMA27" s="46"/>
      <c r="CMB27" s="46"/>
      <c r="CMC27" s="46"/>
      <c r="CMD27" s="46"/>
      <c r="CME27" s="46"/>
      <c r="CMF27" s="46"/>
      <c r="CMG27" s="46"/>
      <c r="CMH27" s="46"/>
      <c r="CMI27" s="46"/>
      <c r="CMJ27" s="46"/>
      <c r="CMK27" s="46"/>
      <c r="CML27" s="46"/>
      <c r="CMM27" s="46"/>
      <c r="CMN27" s="46"/>
      <c r="CMO27" s="46"/>
      <c r="CMP27" s="46"/>
      <c r="CMQ27" s="46"/>
      <c r="CMR27" s="46"/>
      <c r="CMS27" s="46"/>
      <c r="CMT27" s="46"/>
      <c r="CMU27" s="46"/>
      <c r="CMV27" s="46"/>
      <c r="CMW27" s="46"/>
      <c r="CMX27" s="46"/>
      <c r="CMY27" s="46"/>
      <c r="CMZ27" s="46"/>
      <c r="CNA27" s="46"/>
      <c r="CNB27" s="46"/>
      <c r="CNC27" s="46"/>
      <c r="CND27" s="46"/>
      <c r="CNE27" s="46"/>
      <c r="CNF27" s="46"/>
      <c r="CNG27" s="46"/>
      <c r="CNH27" s="46"/>
      <c r="CNI27" s="46"/>
      <c r="CNJ27" s="46"/>
      <c r="CNK27" s="46"/>
      <c r="CNL27" s="46"/>
      <c r="CNM27" s="46"/>
      <c r="CNN27" s="46"/>
      <c r="CNO27" s="46"/>
      <c r="CNP27" s="46"/>
      <c r="CNQ27" s="46"/>
      <c r="CNR27" s="46"/>
      <c r="CNS27" s="46"/>
      <c r="CNT27" s="46"/>
      <c r="CNU27" s="46"/>
      <c r="CNV27" s="46"/>
      <c r="CNW27" s="46"/>
      <c r="CNX27" s="46"/>
      <c r="CNY27" s="46"/>
      <c r="CNZ27" s="46"/>
      <c r="COA27" s="46"/>
      <c r="COB27" s="46"/>
      <c r="COC27" s="46"/>
      <c r="COD27" s="46"/>
      <c r="COE27" s="46"/>
      <c r="COF27" s="46"/>
      <c r="COG27" s="46"/>
      <c r="COH27" s="46"/>
      <c r="COI27" s="46"/>
      <c r="COJ27" s="46"/>
      <c r="COK27" s="46"/>
      <c r="COL27" s="46"/>
      <c r="COM27" s="46"/>
      <c r="CON27" s="46"/>
      <c r="COO27" s="46"/>
      <c r="COP27" s="46"/>
      <c r="COQ27" s="46"/>
      <c r="COR27" s="46"/>
      <c r="COS27" s="46"/>
      <c r="COT27" s="46"/>
      <c r="COU27" s="46"/>
      <c r="COV27" s="46"/>
      <c r="COW27" s="46"/>
      <c r="COX27" s="46"/>
      <c r="COY27" s="46"/>
      <c r="COZ27" s="46"/>
      <c r="CPA27" s="46"/>
      <c r="CPB27" s="46"/>
      <c r="CPC27" s="46"/>
      <c r="CPD27" s="46"/>
      <c r="CPE27" s="46"/>
      <c r="CPF27" s="46"/>
      <c r="CPG27" s="46"/>
      <c r="CPH27" s="46"/>
      <c r="CPI27" s="46"/>
      <c r="CPJ27" s="46"/>
      <c r="CPK27" s="46"/>
      <c r="CPL27" s="46"/>
      <c r="CPM27" s="46"/>
      <c r="CPN27" s="46"/>
      <c r="CPO27" s="46"/>
      <c r="CPP27" s="46"/>
      <c r="CPQ27" s="46"/>
      <c r="CPR27" s="46"/>
      <c r="CPS27" s="46"/>
      <c r="CPT27" s="46"/>
      <c r="CPU27" s="46"/>
      <c r="CPV27" s="46"/>
      <c r="CPW27" s="46"/>
      <c r="CPX27" s="46"/>
      <c r="CPY27" s="46"/>
      <c r="CPZ27" s="46"/>
      <c r="CQA27" s="46"/>
      <c r="CQB27" s="46"/>
      <c r="CQC27" s="46"/>
      <c r="CQD27" s="46"/>
      <c r="CQE27" s="46"/>
      <c r="CQF27" s="46"/>
      <c r="CQG27" s="46"/>
      <c r="CQH27" s="46"/>
      <c r="CQI27" s="46"/>
      <c r="CQJ27" s="46"/>
      <c r="CQK27" s="46"/>
      <c r="CQL27" s="46"/>
      <c r="CQM27" s="46"/>
      <c r="CQN27" s="46"/>
      <c r="CQO27" s="46"/>
      <c r="CQP27" s="46"/>
      <c r="CQQ27" s="46"/>
      <c r="CQR27" s="46"/>
      <c r="CQS27" s="46"/>
      <c r="CQT27" s="46"/>
      <c r="CQU27" s="46"/>
      <c r="CQV27" s="46"/>
      <c r="CQW27" s="46"/>
      <c r="CQX27" s="46"/>
      <c r="CQY27" s="46"/>
      <c r="CQZ27" s="46"/>
      <c r="CRA27" s="46"/>
      <c r="CRB27" s="46"/>
      <c r="CRC27" s="46"/>
      <c r="CRD27" s="46"/>
      <c r="CRE27" s="46"/>
      <c r="CRF27" s="46"/>
      <c r="CRG27" s="46"/>
      <c r="CRH27" s="46"/>
      <c r="CRI27" s="46"/>
      <c r="CRJ27" s="46"/>
      <c r="CRK27" s="46"/>
      <c r="CRL27" s="46"/>
      <c r="CRM27" s="46"/>
      <c r="CRN27" s="46"/>
      <c r="CRO27" s="46"/>
      <c r="CRP27" s="46"/>
      <c r="CRQ27" s="46"/>
      <c r="CRR27" s="46"/>
      <c r="CRS27" s="46"/>
      <c r="CRT27" s="46"/>
      <c r="CRU27" s="46"/>
      <c r="CRV27" s="46"/>
      <c r="CRW27" s="46"/>
      <c r="CRX27" s="46"/>
      <c r="CRY27" s="46"/>
      <c r="CRZ27" s="46"/>
      <c r="CSA27" s="46"/>
      <c r="CSB27" s="46"/>
      <c r="CSC27" s="46"/>
      <c r="CSD27" s="46"/>
      <c r="CSE27" s="46"/>
      <c r="CSF27" s="46"/>
      <c r="CSG27" s="46"/>
      <c r="CSH27" s="46"/>
      <c r="CSI27" s="46"/>
      <c r="CSJ27" s="46"/>
      <c r="CSK27" s="46"/>
      <c r="CSL27" s="46"/>
      <c r="CSM27" s="46"/>
      <c r="CSN27" s="46"/>
      <c r="CSO27" s="46"/>
      <c r="CSP27" s="46"/>
      <c r="CSQ27" s="46"/>
      <c r="CSR27" s="46"/>
      <c r="CSS27" s="46"/>
      <c r="CST27" s="46"/>
      <c r="CSU27" s="46"/>
      <c r="CSV27" s="46"/>
      <c r="CSW27" s="46"/>
      <c r="CSX27" s="46"/>
      <c r="CSY27" s="46"/>
      <c r="CSZ27" s="46"/>
      <c r="CTA27" s="46"/>
      <c r="CTB27" s="46"/>
      <c r="CTC27" s="46"/>
      <c r="CTD27" s="46"/>
      <c r="CTE27" s="46"/>
      <c r="CTF27" s="46"/>
      <c r="CTG27" s="46"/>
      <c r="CTH27" s="46"/>
      <c r="CTI27" s="46"/>
      <c r="CTJ27" s="46"/>
      <c r="CTK27" s="46"/>
      <c r="CTL27" s="46"/>
      <c r="CTM27" s="46"/>
      <c r="CTN27" s="46"/>
      <c r="CTO27" s="46"/>
      <c r="CTP27" s="46"/>
      <c r="CTQ27" s="46"/>
      <c r="CTR27" s="46"/>
      <c r="CTS27" s="46"/>
      <c r="CTT27" s="46"/>
      <c r="CTU27" s="46"/>
      <c r="CTV27" s="46"/>
      <c r="CTW27" s="46"/>
      <c r="CTX27" s="46"/>
      <c r="CTY27" s="46"/>
      <c r="CTZ27" s="46"/>
      <c r="CUA27" s="46"/>
      <c r="CUB27" s="46"/>
      <c r="CUC27" s="46"/>
      <c r="CUD27" s="46"/>
      <c r="CUE27" s="46"/>
      <c r="CUF27" s="46"/>
      <c r="CUG27" s="46"/>
      <c r="CUH27" s="46"/>
      <c r="CUI27" s="46"/>
      <c r="CUJ27" s="46"/>
      <c r="CUK27" s="46"/>
      <c r="CUL27" s="46"/>
      <c r="CUM27" s="46"/>
      <c r="CUN27" s="46"/>
      <c r="CUO27" s="46"/>
      <c r="CUP27" s="46"/>
      <c r="CUQ27" s="46"/>
      <c r="CUR27" s="46"/>
      <c r="CUS27" s="46"/>
      <c r="CUT27" s="46"/>
      <c r="CUU27" s="46"/>
      <c r="CUV27" s="46"/>
      <c r="CUW27" s="46"/>
      <c r="CUX27" s="46"/>
      <c r="CUY27" s="46"/>
      <c r="CUZ27" s="46"/>
      <c r="CVA27" s="46"/>
      <c r="CVB27" s="46"/>
      <c r="CVC27" s="46"/>
      <c r="CVD27" s="46"/>
      <c r="CVE27" s="46"/>
      <c r="CVF27" s="46"/>
      <c r="CVG27" s="46"/>
      <c r="CVH27" s="46"/>
      <c r="CVI27" s="46"/>
      <c r="CVJ27" s="46"/>
      <c r="CVK27" s="46"/>
      <c r="CVL27" s="46"/>
      <c r="CVM27" s="46"/>
      <c r="CVN27" s="46"/>
      <c r="CVO27" s="46"/>
      <c r="CVP27" s="46"/>
      <c r="CVQ27" s="46"/>
      <c r="CVR27" s="46"/>
      <c r="CVS27" s="46"/>
      <c r="CVT27" s="46"/>
      <c r="CVU27" s="46"/>
      <c r="CVV27" s="46"/>
      <c r="CVW27" s="46"/>
      <c r="CVX27" s="46"/>
      <c r="CVY27" s="46"/>
      <c r="CVZ27" s="46"/>
      <c r="CWA27" s="46"/>
      <c r="CWB27" s="46"/>
      <c r="CWC27" s="46"/>
      <c r="CWD27" s="46"/>
      <c r="CWE27" s="46"/>
      <c r="CWF27" s="46"/>
      <c r="CWG27" s="46"/>
      <c r="CWH27" s="46"/>
      <c r="CWI27" s="46"/>
      <c r="CWJ27" s="46"/>
      <c r="CWK27" s="46"/>
      <c r="CWL27" s="46"/>
      <c r="CWM27" s="46"/>
      <c r="CWN27" s="46"/>
      <c r="CWO27" s="46"/>
      <c r="CWP27" s="46"/>
      <c r="CWQ27" s="46"/>
    </row>
    <row r="28" spans="1:2643" s="33" customFormat="1" ht="28.95" customHeight="1" x14ac:dyDescent="0.35">
      <c r="A28" s="92" t="s">
        <v>10</v>
      </c>
      <c r="B28" s="92"/>
      <c r="C28" s="92"/>
      <c r="D28" s="92"/>
      <c r="E28" s="92"/>
      <c r="F28" s="92"/>
      <c r="G28" s="92"/>
      <c r="H28" s="92"/>
      <c r="I28" s="92"/>
      <c r="J28" s="92"/>
      <c r="K28" s="92"/>
      <c r="L28" s="39">
        <v>1872.75</v>
      </c>
      <c r="M28" s="57"/>
      <c r="N28" s="32"/>
      <c r="O28" s="32"/>
      <c r="P28" s="32"/>
      <c r="Q28" s="32"/>
      <c r="R28" s="32"/>
      <c r="S28" s="32"/>
      <c r="T28" s="32"/>
      <c r="U28" s="32"/>
      <c r="V28" s="32"/>
      <c r="W28" s="32"/>
      <c r="X28" s="32"/>
      <c r="Y28" s="32"/>
      <c r="Z28" s="17"/>
      <c r="AA28" s="17"/>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c r="IQ28" s="46"/>
      <c r="IR28" s="46"/>
      <c r="IS28" s="46"/>
      <c r="IT28" s="46"/>
      <c r="IU28" s="46"/>
      <c r="IV28" s="46"/>
      <c r="IW28" s="46"/>
      <c r="IX28" s="46"/>
      <c r="IY28" s="46"/>
      <c r="IZ28" s="46"/>
      <c r="JA28" s="46"/>
      <c r="JB28" s="46"/>
      <c r="JC28" s="46"/>
      <c r="JD28" s="46"/>
      <c r="JE28" s="46"/>
      <c r="JF28" s="46"/>
      <c r="JG28" s="46"/>
      <c r="JH28" s="46"/>
      <c r="JI28" s="46"/>
      <c r="JJ28" s="46"/>
      <c r="JK28" s="46"/>
      <c r="JL28" s="46"/>
      <c r="JM28" s="46"/>
      <c r="JN28" s="46"/>
      <c r="JO28" s="46"/>
      <c r="JP28" s="46"/>
      <c r="JQ28" s="46"/>
      <c r="JR28" s="46"/>
      <c r="JS28" s="46"/>
      <c r="JT28" s="46"/>
      <c r="JU28" s="46"/>
      <c r="JV28" s="46"/>
      <c r="JW28" s="46"/>
      <c r="JX28" s="46"/>
      <c r="JY28" s="46"/>
      <c r="JZ28" s="46"/>
      <c r="KA28" s="46"/>
      <c r="KB28" s="46"/>
      <c r="KC28" s="46"/>
      <c r="KD28" s="46"/>
      <c r="KE28" s="46"/>
      <c r="KF28" s="46"/>
      <c r="KG28" s="46"/>
      <c r="KH28" s="46"/>
      <c r="KI28" s="46"/>
      <c r="KJ28" s="46"/>
      <c r="KK28" s="46"/>
      <c r="KL28" s="46"/>
      <c r="KM28" s="46"/>
      <c r="KN28" s="46"/>
      <c r="KO28" s="46"/>
      <c r="KP28" s="46"/>
      <c r="KQ28" s="46"/>
      <c r="KR28" s="46"/>
      <c r="KS28" s="46"/>
      <c r="KT28" s="46"/>
      <c r="KU28" s="46"/>
      <c r="KV28" s="46"/>
      <c r="KW28" s="46"/>
      <c r="KX28" s="46"/>
      <c r="KY28" s="46"/>
      <c r="KZ28" s="46"/>
      <c r="LA28" s="46"/>
      <c r="LB28" s="46"/>
      <c r="LC28" s="46"/>
      <c r="LD28" s="46"/>
      <c r="LE28" s="46"/>
      <c r="LF28" s="46"/>
      <c r="LG28" s="46"/>
      <c r="LH28" s="46"/>
      <c r="LI28" s="46"/>
      <c r="LJ28" s="46"/>
      <c r="LK28" s="46"/>
      <c r="LL28" s="46"/>
      <c r="LM28" s="46"/>
      <c r="LN28" s="46"/>
      <c r="LO28" s="46"/>
      <c r="LP28" s="46"/>
      <c r="LQ28" s="46"/>
      <c r="LR28" s="46"/>
      <c r="LS28" s="46"/>
      <c r="LT28" s="46"/>
      <c r="LU28" s="46"/>
      <c r="LV28" s="46"/>
      <c r="LW28" s="46"/>
      <c r="LX28" s="46"/>
      <c r="LY28" s="46"/>
      <c r="LZ28" s="46"/>
      <c r="MA28" s="46"/>
      <c r="MB28" s="46"/>
      <c r="MC28" s="46"/>
      <c r="MD28" s="46"/>
      <c r="ME28" s="46"/>
      <c r="MF28" s="46"/>
      <c r="MG28" s="46"/>
      <c r="MH28" s="46"/>
      <c r="MI28" s="46"/>
      <c r="MJ28" s="46"/>
      <c r="MK28" s="46"/>
      <c r="ML28" s="46"/>
      <c r="MM28" s="46"/>
      <c r="MN28" s="46"/>
      <c r="MO28" s="46"/>
      <c r="MP28" s="46"/>
      <c r="MQ28" s="46"/>
      <c r="MR28" s="46"/>
      <c r="MS28" s="46"/>
      <c r="MT28" s="46"/>
      <c r="MU28" s="46"/>
      <c r="MV28" s="46"/>
      <c r="MW28" s="46"/>
      <c r="MX28" s="46"/>
      <c r="MY28" s="46"/>
      <c r="MZ28" s="46"/>
      <c r="NA28" s="46"/>
      <c r="NB28" s="46"/>
      <c r="NC28" s="46"/>
      <c r="ND28" s="46"/>
      <c r="NE28" s="46"/>
      <c r="NF28" s="46"/>
      <c r="NG28" s="46"/>
      <c r="NH28" s="46"/>
      <c r="NI28" s="46"/>
      <c r="NJ28" s="46"/>
      <c r="NK28" s="46"/>
      <c r="NL28" s="46"/>
      <c r="NM28" s="46"/>
      <c r="NN28" s="46"/>
      <c r="NO28" s="46"/>
      <c r="NP28" s="46"/>
      <c r="NQ28" s="46"/>
      <c r="NR28" s="46"/>
      <c r="NS28" s="46"/>
      <c r="NT28" s="46"/>
      <c r="NU28" s="46"/>
      <c r="NV28" s="46"/>
      <c r="NW28" s="46"/>
      <c r="NX28" s="46"/>
      <c r="NY28" s="46"/>
      <c r="NZ28" s="46"/>
      <c r="OA28" s="46"/>
      <c r="OB28" s="46"/>
      <c r="OC28" s="46"/>
      <c r="OD28" s="46"/>
      <c r="OE28" s="46"/>
      <c r="OF28" s="46"/>
      <c r="OG28" s="46"/>
      <c r="OH28" s="46"/>
      <c r="OI28" s="46"/>
      <c r="OJ28" s="46"/>
      <c r="OK28" s="46"/>
      <c r="OL28" s="46"/>
      <c r="OM28" s="46"/>
      <c r="ON28" s="46"/>
      <c r="OO28" s="46"/>
      <c r="OP28" s="46"/>
      <c r="OQ28" s="46"/>
      <c r="OR28" s="46"/>
      <c r="OS28" s="46"/>
      <c r="OT28" s="46"/>
      <c r="OU28" s="46"/>
      <c r="OV28" s="46"/>
      <c r="OW28" s="46"/>
      <c r="OX28" s="46"/>
      <c r="OY28" s="46"/>
      <c r="OZ28" s="46"/>
      <c r="PA28" s="46"/>
      <c r="PB28" s="46"/>
      <c r="PC28" s="46"/>
      <c r="PD28" s="46"/>
      <c r="PE28" s="46"/>
      <c r="PF28" s="46"/>
      <c r="PG28" s="46"/>
      <c r="PH28" s="46"/>
      <c r="PI28" s="46"/>
      <c r="PJ28" s="46"/>
      <c r="PK28" s="46"/>
      <c r="PL28" s="46"/>
      <c r="PM28" s="46"/>
      <c r="PN28" s="46"/>
      <c r="PO28" s="46"/>
      <c r="PP28" s="46"/>
      <c r="PQ28" s="46"/>
      <c r="PR28" s="46"/>
      <c r="PS28" s="46"/>
      <c r="PT28" s="46"/>
      <c r="PU28" s="46"/>
      <c r="PV28" s="46"/>
      <c r="PW28" s="46"/>
      <c r="PX28" s="46"/>
      <c r="PY28" s="46"/>
      <c r="PZ28" s="46"/>
      <c r="QA28" s="46"/>
      <c r="QB28" s="46"/>
      <c r="QC28" s="46"/>
      <c r="QD28" s="46"/>
      <c r="QE28" s="46"/>
      <c r="QF28" s="46"/>
      <c r="QG28" s="46"/>
      <c r="QH28" s="46"/>
      <c r="QI28" s="46"/>
      <c r="QJ28" s="46"/>
      <c r="QK28" s="46"/>
      <c r="QL28" s="46"/>
      <c r="QM28" s="46"/>
      <c r="QN28" s="46"/>
      <c r="QO28" s="46"/>
      <c r="QP28" s="46"/>
      <c r="QQ28" s="46"/>
      <c r="QR28" s="46"/>
      <c r="QS28" s="46"/>
      <c r="QT28" s="46"/>
      <c r="QU28" s="46"/>
      <c r="QV28" s="46"/>
      <c r="QW28" s="46"/>
      <c r="QX28" s="46"/>
      <c r="QY28" s="46"/>
      <c r="QZ28" s="46"/>
      <c r="RA28" s="46"/>
      <c r="RB28" s="46"/>
      <c r="RC28" s="46"/>
      <c r="RD28" s="46"/>
      <c r="RE28" s="46"/>
      <c r="RF28" s="46"/>
      <c r="RG28" s="46"/>
      <c r="RH28" s="46"/>
      <c r="RI28" s="46"/>
      <c r="RJ28" s="46"/>
      <c r="RK28" s="46"/>
      <c r="RL28" s="46"/>
      <c r="RM28" s="46"/>
      <c r="RN28" s="46"/>
      <c r="RO28" s="46"/>
      <c r="RP28" s="46"/>
      <c r="RQ28" s="46"/>
      <c r="RR28" s="46"/>
      <c r="RS28" s="46"/>
      <c r="RT28" s="46"/>
      <c r="RU28" s="46"/>
      <c r="RV28" s="46"/>
      <c r="RW28" s="46"/>
      <c r="RX28" s="46"/>
      <c r="RY28" s="46"/>
      <c r="RZ28" s="46"/>
      <c r="SA28" s="46"/>
      <c r="SB28" s="46"/>
      <c r="SC28" s="46"/>
      <c r="SD28" s="46"/>
      <c r="SE28" s="46"/>
      <c r="SF28" s="46"/>
      <c r="SG28" s="46"/>
      <c r="SH28" s="46"/>
      <c r="SI28" s="46"/>
      <c r="SJ28" s="46"/>
      <c r="SK28" s="46"/>
      <c r="SL28" s="46"/>
      <c r="SM28" s="46"/>
      <c r="SN28" s="46"/>
      <c r="SO28" s="46"/>
      <c r="SP28" s="46"/>
      <c r="SQ28" s="46"/>
      <c r="SR28" s="46"/>
      <c r="SS28" s="46"/>
      <c r="ST28" s="46"/>
      <c r="SU28" s="46"/>
      <c r="SV28" s="46"/>
      <c r="SW28" s="46"/>
      <c r="SX28" s="46"/>
      <c r="SY28" s="46"/>
      <c r="SZ28" s="46"/>
      <c r="TA28" s="46"/>
      <c r="TB28" s="46"/>
      <c r="TC28" s="46"/>
      <c r="TD28" s="46"/>
      <c r="TE28" s="46"/>
      <c r="TF28" s="46"/>
      <c r="TG28" s="46"/>
      <c r="TH28" s="46"/>
      <c r="TI28" s="46"/>
      <c r="TJ28" s="46"/>
      <c r="TK28" s="46"/>
      <c r="TL28" s="46"/>
      <c r="TM28" s="46"/>
      <c r="TN28" s="46"/>
      <c r="TO28" s="46"/>
      <c r="TP28" s="46"/>
      <c r="TQ28" s="46"/>
      <c r="TR28" s="46"/>
      <c r="TS28" s="46"/>
      <c r="TT28" s="46"/>
      <c r="TU28" s="46"/>
      <c r="TV28" s="46"/>
      <c r="TW28" s="46"/>
      <c r="TX28" s="46"/>
      <c r="TY28" s="46"/>
      <c r="TZ28" s="46"/>
      <c r="UA28" s="46"/>
      <c r="UB28" s="46"/>
      <c r="UC28" s="46"/>
      <c r="UD28" s="46"/>
      <c r="UE28" s="46"/>
      <c r="UF28" s="46"/>
      <c r="UG28" s="46"/>
      <c r="UH28" s="46"/>
      <c r="UI28" s="46"/>
      <c r="UJ28" s="46"/>
      <c r="UK28" s="46"/>
      <c r="UL28" s="46"/>
      <c r="UM28" s="46"/>
      <c r="UN28" s="46"/>
      <c r="UO28" s="46"/>
      <c r="UP28" s="46"/>
      <c r="UQ28" s="46"/>
      <c r="UR28" s="46"/>
      <c r="US28" s="46"/>
      <c r="UT28" s="46"/>
      <c r="UU28" s="46"/>
      <c r="UV28" s="46"/>
      <c r="UW28" s="46"/>
      <c r="UX28" s="46"/>
      <c r="UY28" s="46"/>
      <c r="UZ28" s="46"/>
      <c r="VA28" s="46"/>
      <c r="VB28" s="46"/>
      <c r="VC28" s="46"/>
      <c r="VD28" s="46"/>
      <c r="VE28" s="46"/>
      <c r="VF28" s="46"/>
      <c r="VG28" s="46"/>
      <c r="VH28" s="46"/>
      <c r="VI28" s="46"/>
      <c r="VJ28" s="46"/>
      <c r="VK28" s="46"/>
      <c r="VL28" s="46"/>
      <c r="VM28" s="46"/>
      <c r="VN28" s="46"/>
      <c r="VO28" s="46"/>
      <c r="VP28" s="46"/>
      <c r="VQ28" s="46"/>
      <c r="VR28" s="46"/>
      <c r="VS28" s="46"/>
      <c r="VT28" s="46"/>
      <c r="VU28" s="46"/>
      <c r="VV28" s="46"/>
      <c r="VW28" s="46"/>
      <c r="VX28" s="46"/>
      <c r="VY28" s="46"/>
      <c r="VZ28" s="46"/>
      <c r="WA28" s="46"/>
      <c r="WB28" s="46"/>
      <c r="WC28" s="46"/>
      <c r="WD28" s="46"/>
      <c r="WE28" s="46"/>
      <c r="WF28" s="46"/>
      <c r="WG28" s="46"/>
      <c r="WH28" s="46"/>
      <c r="WI28" s="46"/>
      <c r="WJ28" s="46"/>
      <c r="WK28" s="46"/>
      <c r="WL28" s="46"/>
      <c r="WM28" s="46"/>
      <c r="WN28" s="46"/>
      <c r="WO28" s="46"/>
      <c r="WP28" s="46"/>
      <c r="WQ28" s="46"/>
      <c r="WR28" s="46"/>
      <c r="WS28" s="46"/>
      <c r="WT28" s="46"/>
      <c r="WU28" s="46"/>
      <c r="WV28" s="46"/>
      <c r="WW28" s="46"/>
      <c r="WX28" s="46"/>
      <c r="WY28" s="46"/>
      <c r="WZ28" s="46"/>
      <c r="XA28" s="46"/>
      <c r="XB28" s="46"/>
      <c r="XC28" s="46"/>
      <c r="XD28" s="46"/>
      <c r="XE28" s="46"/>
      <c r="XF28" s="46"/>
      <c r="XG28" s="46"/>
      <c r="XH28" s="46"/>
      <c r="XI28" s="46"/>
      <c r="XJ28" s="46"/>
      <c r="XK28" s="46"/>
      <c r="XL28" s="46"/>
      <c r="XM28" s="46"/>
      <c r="XN28" s="46"/>
      <c r="XO28" s="46"/>
      <c r="XP28" s="46"/>
      <c r="XQ28" s="46"/>
      <c r="XR28" s="46"/>
      <c r="XS28" s="46"/>
      <c r="XT28" s="46"/>
      <c r="XU28" s="46"/>
      <c r="XV28" s="46"/>
      <c r="XW28" s="46"/>
      <c r="XX28" s="46"/>
      <c r="XY28" s="46"/>
      <c r="XZ28" s="46"/>
      <c r="YA28" s="46"/>
      <c r="YB28" s="46"/>
      <c r="YC28" s="46"/>
      <c r="YD28" s="46"/>
      <c r="YE28" s="46"/>
      <c r="YF28" s="46"/>
      <c r="YG28" s="46"/>
      <c r="YH28" s="46"/>
      <c r="YI28" s="46"/>
      <c r="YJ28" s="46"/>
      <c r="YK28" s="46"/>
      <c r="YL28" s="46"/>
      <c r="YM28" s="46"/>
      <c r="YN28" s="46"/>
      <c r="YO28" s="46"/>
      <c r="YP28" s="46"/>
      <c r="YQ28" s="46"/>
      <c r="YR28" s="46"/>
      <c r="YS28" s="46"/>
      <c r="YT28" s="46"/>
      <c r="YU28" s="46"/>
      <c r="YV28" s="46"/>
      <c r="YW28" s="46"/>
      <c r="YX28" s="46"/>
      <c r="YY28" s="46"/>
      <c r="YZ28" s="46"/>
      <c r="ZA28" s="46"/>
      <c r="ZB28" s="46"/>
      <c r="ZC28" s="46"/>
      <c r="ZD28" s="46"/>
      <c r="ZE28" s="46"/>
      <c r="ZF28" s="46"/>
      <c r="ZG28" s="46"/>
      <c r="ZH28" s="46"/>
      <c r="ZI28" s="46"/>
      <c r="ZJ28" s="46"/>
      <c r="ZK28" s="46"/>
      <c r="ZL28" s="46"/>
      <c r="ZM28" s="46"/>
      <c r="ZN28" s="46"/>
      <c r="ZO28" s="46"/>
      <c r="ZP28" s="46"/>
      <c r="ZQ28" s="46"/>
      <c r="ZR28" s="46"/>
      <c r="ZS28" s="46"/>
      <c r="ZT28" s="46"/>
      <c r="ZU28" s="46"/>
      <c r="ZV28" s="46"/>
      <c r="ZW28" s="46"/>
      <c r="ZX28" s="46"/>
      <c r="ZY28" s="46"/>
      <c r="ZZ28" s="46"/>
      <c r="AAA28" s="46"/>
      <c r="AAB28" s="46"/>
      <c r="AAC28" s="46"/>
      <c r="AAD28" s="46"/>
      <c r="AAE28" s="46"/>
      <c r="AAF28" s="46"/>
      <c r="AAG28" s="46"/>
      <c r="AAH28" s="46"/>
      <c r="AAI28" s="46"/>
      <c r="AAJ28" s="46"/>
      <c r="AAK28" s="46"/>
      <c r="AAL28" s="46"/>
      <c r="AAM28" s="46"/>
      <c r="AAN28" s="46"/>
      <c r="AAO28" s="46"/>
      <c r="AAP28" s="46"/>
      <c r="AAQ28" s="46"/>
      <c r="AAR28" s="46"/>
      <c r="AAS28" s="46"/>
      <c r="AAT28" s="46"/>
      <c r="AAU28" s="46"/>
      <c r="AAV28" s="46"/>
      <c r="AAW28" s="46"/>
      <c r="AAX28" s="46"/>
      <c r="AAY28" s="46"/>
      <c r="AAZ28" s="46"/>
      <c r="ABA28" s="46"/>
      <c r="ABB28" s="46"/>
      <c r="ABC28" s="46"/>
      <c r="ABD28" s="46"/>
      <c r="ABE28" s="46"/>
      <c r="ABF28" s="46"/>
      <c r="ABG28" s="46"/>
      <c r="ABH28" s="46"/>
      <c r="ABI28" s="46"/>
      <c r="ABJ28" s="46"/>
      <c r="ABK28" s="46"/>
      <c r="ABL28" s="46"/>
      <c r="ABM28" s="46"/>
      <c r="ABN28" s="46"/>
      <c r="ABO28" s="46"/>
      <c r="ABP28" s="46"/>
      <c r="ABQ28" s="46"/>
      <c r="ABR28" s="46"/>
      <c r="ABS28" s="46"/>
      <c r="ABT28" s="46"/>
      <c r="ABU28" s="46"/>
      <c r="ABV28" s="46"/>
      <c r="ABW28" s="46"/>
      <c r="ABX28" s="46"/>
      <c r="ABY28" s="46"/>
      <c r="ABZ28" s="46"/>
      <c r="ACA28" s="46"/>
      <c r="ACB28" s="46"/>
      <c r="ACC28" s="46"/>
      <c r="ACD28" s="46"/>
      <c r="ACE28" s="46"/>
      <c r="ACF28" s="46"/>
      <c r="ACG28" s="46"/>
      <c r="ACH28" s="46"/>
      <c r="ACI28" s="46"/>
      <c r="ACJ28" s="46"/>
      <c r="ACK28" s="46"/>
      <c r="ACL28" s="46"/>
      <c r="ACM28" s="46"/>
      <c r="ACN28" s="46"/>
      <c r="ACO28" s="46"/>
      <c r="ACP28" s="46"/>
      <c r="ACQ28" s="46"/>
      <c r="ACR28" s="46"/>
      <c r="ACS28" s="46"/>
      <c r="ACT28" s="46"/>
      <c r="ACU28" s="46"/>
      <c r="ACV28" s="46"/>
      <c r="ACW28" s="46"/>
      <c r="ACX28" s="46"/>
      <c r="ACY28" s="46"/>
      <c r="ACZ28" s="46"/>
      <c r="ADA28" s="46"/>
      <c r="ADB28" s="46"/>
      <c r="ADC28" s="46"/>
      <c r="ADD28" s="46"/>
      <c r="ADE28" s="46"/>
      <c r="ADF28" s="46"/>
      <c r="ADG28" s="46"/>
      <c r="ADH28" s="46"/>
      <c r="ADI28" s="46"/>
      <c r="ADJ28" s="46"/>
      <c r="ADK28" s="46"/>
      <c r="ADL28" s="46"/>
      <c r="ADM28" s="46"/>
      <c r="ADN28" s="46"/>
      <c r="ADO28" s="46"/>
      <c r="ADP28" s="46"/>
      <c r="ADQ28" s="46"/>
      <c r="ADR28" s="46"/>
      <c r="ADS28" s="46"/>
      <c r="ADT28" s="46"/>
      <c r="ADU28" s="46"/>
      <c r="ADV28" s="46"/>
      <c r="ADW28" s="46"/>
      <c r="ADX28" s="46"/>
      <c r="ADY28" s="46"/>
      <c r="ADZ28" s="46"/>
      <c r="AEA28" s="46"/>
      <c r="AEB28" s="46"/>
      <c r="AEC28" s="46"/>
      <c r="AED28" s="46"/>
      <c r="AEE28" s="46"/>
      <c r="AEF28" s="46"/>
      <c r="AEG28" s="46"/>
      <c r="AEH28" s="46"/>
      <c r="AEI28" s="46"/>
      <c r="AEJ28" s="46"/>
      <c r="AEK28" s="46"/>
      <c r="AEL28" s="46"/>
      <c r="AEM28" s="46"/>
      <c r="AEN28" s="46"/>
      <c r="AEO28" s="46"/>
      <c r="AEP28" s="46"/>
      <c r="AEQ28" s="46"/>
      <c r="AER28" s="46"/>
      <c r="AES28" s="46"/>
      <c r="AET28" s="46"/>
      <c r="AEU28" s="46"/>
      <c r="AEV28" s="46"/>
      <c r="AEW28" s="46"/>
      <c r="AEX28" s="46"/>
      <c r="AEY28" s="46"/>
      <c r="AEZ28" s="46"/>
      <c r="AFA28" s="46"/>
      <c r="AFB28" s="46"/>
      <c r="AFC28" s="46"/>
      <c r="AFD28" s="46"/>
      <c r="AFE28" s="46"/>
      <c r="AFF28" s="46"/>
      <c r="AFG28" s="46"/>
      <c r="AFH28" s="46"/>
      <c r="AFI28" s="46"/>
      <c r="AFJ28" s="46"/>
      <c r="AFK28" s="46"/>
      <c r="AFL28" s="46"/>
      <c r="AFM28" s="46"/>
      <c r="AFN28" s="46"/>
      <c r="AFO28" s="46"/>
      <c r="AFP28" s="46"/>
      <c r="AFQ28" s="46"/>
      <c r="AFR28" s="46"/>
      <c r="AFS28" s="46"/>
      <c r="AFT28" s="46"/>
      <c r="AFU28" s="46"/>
      <c r="AFV28" s="46"/>
      <c r="AFW28" s="46"/>
      <c r="AFX28" s="46"/>
      <c r="AFY28" s="46"/>
      <c r="AFZ28" s="46"/>
      <c r="AGA28" s="46"/>
      <c r="AGB28" s="46"/>
      <c r="AGC28" s="46"/>
      <c r="AGD28" s="46"/>
      <c r="AGE28" s="46"/>
      <c r="AGF28" s="46"/>
      <c r="AGG28" s="46"/>
      <c r="AGH28" s="46"/>
      <c r="AGI28" s="46"/>
      <c r="AGJ28" s="46"/>
      <c r="AGK28" s="46"/>
      <c r="AGL28" s="46"/>
      <c r="AGM28" s="46"/>
      <c r="AGN28" s="46"/>
      <c r="AGO28" s="46"/>
      <c r="AGP28" s="46"/>
      <c r="AGQ28" s="46"/>
      <c r="AGR28" s="46"/>
      <c r="AGS28" s="46"/>
      <c r="AGT28" s="46"/>
      <c r="AGU28" s="46"/>
      <c r="AGV28" s="46"/>
      <c r="AGW28" s="46"/>
      <c r="AGX28" s="46"/>
      <c r="AGY28" s="46"/>
      <c r="AGZ28" s="46"/>
      <c r="AHA28" s="46"/>
      <c r="AHB28" s="46"/>
      <c r="AHC28" s="46"/>
      <c r="AHD28" s="46"/>
      <c r="AHE28" s="46"/>
      <c r="AHF28" s="46"/>
      <c r="AHG28" s="46"/>
      <c r="AHH28" s="46"/>
      <c r="AHI28" s="46"/>
      <c r="AHJ28" s="46"/>
      <c r="AHK28" s="46"/>
      <c r="AHL28" s="46"/>
      <c r="AHM28" s="46"/>
      <c r="AHN28" s="46"/>
      <c r="AHO28" s="46"/>
      <c r="AHP28" s="46"/>
      <c r="AHQ28" s="46"/>
      <c r="AHR28" s="46"/>
      <c r="AHS28" s="46"/>
      <c r="AHT28" s="46"/>
      <c r="AHU28" s="46"/>
      <c r="AHV28" s="46"/>
      <c r="AHW28" s="46"/>
      <c r="AHX28" s="46"/>
      <c r="AHY28" s="46"/>
      <c r="AHZ28" s="46"/>
      <c r="AIA28" s="46"/>
      <c r="AIB28" s="46"/>
      <c r="AIC28" s="46"/>
      <c r="AID28" s="46"/>
      <c r="AIE28" s="46"/>
      <c r="AIF28" s="46"/>
      <c r="AIG28" s="46"/>
      <c r="AIH28" s="46"/>
      <c r="AII28" s="46"/>
      <c r="AIJ28" s="46"/>
      <c r="AIK28" s="46"/>
      <c r="AIL28" s="46"/>
      <c r="AIM28" s="46"/>
      <c r="AIN28" s="46"/>
      <c r="AIO28" s="46"/>
      <c r="AIP28" s="46"/>
      <c r="AIQ28" s="46"/>
      <c r="AIR28" s="46"/>
      <c r="AIS28" s="46"/>
      <c r="AIT28" s="46"/>
      <c r="AIU28" s="46"/>
      <c r="AIV28" s="46"/>
      <c r="AIW28" s="46"/>
      <c r="AIX28" s="46"/>
      <c r="AIY28" s="46"/>
      <c r="AIZ28" s="46"/>
      <c r="AJA28" s="46"/>
      <c r="AJB28" s="46"/>
      <c r="AJC28" s="46"/>
      <c r="AJD28" s="46"/>
      <c r="AJE28" s="46"/>
      <c r="AJF28" s="46"/>
      <c r="AJG28" s="46"/>
      <c r="AJH28" s="46"/>
      <c r="AJI28" s="46"/>
      <c r="AJJ28" s="46"/>
      <c r="AJK28" s="46"/>
      <c r="AJL28" s="46"/>
      <c r="AJM28" s="46"/>
      <c r="AJN28" s="46"/>
      <c r="AJO28" s="46"/>
      <c r="AJP28" s="46"/>
      <c r="AJQ28" s="46"/>
      <c r="AJR28" s="46"/>
      <c r="AJS28" s="46"/>
      <c r="AJT28" s="46"/>
      <c r="AJU28" s="46"/>
      <c r="AJV28" s="46"/>
      <c r="AJW28" s="46"/>
      <c r="AJX28" s="46"/>
      <c r="AJY28" s="46"/>
      <c r="AJZ28" s="46"/>
      <c r="AKA28" s="46"/>
      <c r="AKB28" s="46"/>
      <c r="AKC28" s="46"/>
      <c r="AKD28" s="46"/>
      <c r="AKE28" s="46"/>
      <c r="AKF28" s="46"/>
      <c r="AKG28" s="46"/>
      <c r="AKH28" s="46"/>
      <c r="AKI28" s="46"/>
      <c r="AKJ28" s="46"/>
      <c r="AKK28" s="46"/>
      <c r="AKL28" s="46"/>
      <c r="AKM28" s="46"/>
      <c r="AKN28" s="46"/>
      <c r="AKO28" s="46"/>
      <c r="AKP28" s="46"/>
      <c r="AKQ28" s="46"/>
      <c r="AKR28" s="46"/>
      <c r="AKS28" s="46"/>
      <c r="AKT28" s="46"/>
      <c r="AKU28" s="46"/>
      <c r="AKV28" s="46"/>
      <c r="AKW28" s="46"/>
      <c r="AKX28" s="46"/>
      <c r="AKY28" s="46"/>
      <c r="AKZ28" s="46"/>
      <c r="ALA28" s="46"/>
      <c r="ALB28" s="46"/>
      <c r="ALC28" s="46"/>
      <c r="ALD28" s="46"/>
      <c r="ALE28" s="46"/>
      <c r="ALF28" s="46"/>
      <c r="ALG28" s="46"/>
      <c r="ALH28" s="46"/>
      <c r="ALI28" s="46"/>
      <c r="ALJ28" s="46"/>
      <c r="ALK28" s="46"/>
      <c r="ALL28" s="46"/>
      <c r="ALM28" s="46"/>
      <c r="ALN28" s="46"/>
      <c r="ALO28" s="46"/>
      <c r="ALP28" s="46"/>
      <c r="ALQ28" s="46"/>
      <c r="ALR28" s="46"/>
      <c r="ALS28" s="46"/>
      <c r="ALT28" s="46"/>
      <c r="ALU28" s="46"/>
      <c r="ALV28" s="46"/>
      <c r="ALW28" s="46"/>
      <c r="ALX28" s="46"/>
      <c r="ALY28" s="46"/>
      <c r="ALZ28" s="46"/>
      <c r="AMA28" s="46"/>
      <c r="AMB28" s="46"/>
      <c r="AMC28" s="46"/>
      <c r="AMD28" s="46"/>
      <c r="AME28" s="46"/>
      <c r="AMF28" s="46"/>
      <c r="AMG28" s="46"/>
      <c r="AMH28" s="46"/>
      <c r="AMI28" s="46"/>
      <c r="AMJ28" s="46"/>
      <c r="AMK28" s="46"/>
      <c r="AML28" s="46"/>
      <c r="AMM28" s="46"/>
      <c r="AMN28" s="46"/>
      <c r="AMO28" s="46"/>
      <c r="AMP28" s="46"/>
      <c r="AMQ28" s="46"/>
      <c r="AMR28" s="46"/>
      <c r="AMS28" s="46"/>
      <c r="AMT28" s="46"/>
      <c r="AMU28" s="46"/>
      <c r="AMV28" s="46"/>
      <c r="AMW28" s="46"/>
      <c r="AMX28" s="46"/>
      <c r="AMY28" s="46"/>
      <c r="AMZ28" s="46"/>
      <c r="ANA28" s="46"/>
      <c r="ANB28" s="46"/>
      <c r="ANC28" s="46"/>
      <c r="AND28" s="46"/>
      <c r="ANE28" s="46"/>
      <c r="ANF28" s="46"/>
      <c r="ANG28" s="46"/>
      <c r="ANH28" s="46"/>
      <c r="ANI28" s="46"/>
      <c r="ANJ28" s="46"/>
      <c r="ANK28" s="46"/>
      <c r="ANL28" s="46"/>
      <c r="ANM28" s="46"/>
      <c r="ANN28" s="46"/>
      <c r="ANO28" s="46"/>
      <c r="ANP28" s="46"/>
      <c r="ANQ28" s="46"/>
      <c r="ANR28" s="46"/>
      <c r="ANS28" s="46"/>
      <c r="ANT28" s="46"/>
      <c r="ANU28" s="46"/>
      <c r="ANV28" s="46"/>
      <c r="ANW28" s="46"/>
      <c r="ANX28" s="46"/>
      <c r="ANY28" s="46"/>
      <c r="ANZ28" s="46"/>
      <c r="AOA28" s="46"/>
      <c r="AOB28" s="46"/>
      <c r="AOC28" s="46"/>
      <c r="AOD28" s="46"/>
      <c r="AOE28" s="46"/>
      <c r="AOF28" s="46"/>
      <c r="AOG28" s="46"/>
      <c r="AOH28" s="46"/>
      <c r="AOI28" s="46"/>
      <c r="AOJ28" s="46"/>
      <c r="AOK28" s="46"/>
      <c r="AOL28" s="46"/>
      <c r="AOM28" s="46"/>
      <c r="AON28" s="46"/>
      <c r="AOO28" s="46"/>
      <c r="AOP28" s="46"/>
      <c r="AOQ28" s="46"/>
      <c r="AOR28" s="46"/>
      <c r="AOS28" s="46"/>
      <c r="AOT28" s="46"/>
      <c r="AOU28" s="46"/>
      <c r="AOV28" s="46"/>
      <c r="AOW28" s="46"/>
      <c r="AOX28" s="46"/>
      <c r="AOY28" s="46"/>
      <c r="AOZ28" s="46"/>
      <c r="APA28" s="46"/>
      <c r="APB28" s="46"/>
      <c r="APC28" s="46"/>
      <c r="APD28" s="46"/>
      <c r="APE28" s="46"/>
      <c r="APF28" s="46"/>
      <c r="APG28" s="46"/>
      <c r="APH28" s="46"/>
      <c r="API28" s="46"/>
      <c r="APJ28" s="46"/>
      <c r="APK28" s="46"/>
      <c r="APL28" s="46"/>
      <c r="APM28" s="46"/>
      <c r="APN28" s="46"/>
      <c r="APO28" s="46"/>
      <c r="APP28" s="46"/>
      <c r="APQ28" s="46"/>
      <c r="APR28" s="46"/>
      <c r="APS28" s="46"/>
      <c r="APT28" s="46"/>
      <c r="APU28" s="46"/>
      <c r="APV28" s="46"/>
      <c r="APW28" s="46"/>
      <c r="APX28" s="46"/>
      <c r="APY28" s="46"/>
      <c r="APZ28" s="46"/>
      <c r="AQA28" s="46"/>
      <c r="AQB28" s="46"/>
      <c r="AQC28" s="46"/>
      <c r="AQD28" s="46"/>
      <c r="AQE28" s="46"/>
      <c r="AQF28" s="46"/>
      <c r="AQG28" s="46"/>
      <c r="AQH28" s="46"/>
      <c r="AQI28" s="46"/>
      <c r="AQJ28" s="46"/>
      <c r="AQK28" s="46"/>
      <c r="AQL28" s="46"/>
      <c r="AQM28" s="46"/>
      <c r="AQN28" s="46"/>
      <c r="AQO28" s="46"/>
      <c r="AQP28" s="46"/>
      <c r="AQQ28" s="46"/>
      <c r="AQR28" s="46"/>
      <c r="AQS28" s="46"/>
      <c r="AQT28" s="46"/>
      <c r="AQU28" s="46"/>
      <c r="AQV28" s="46"/>
      <c r="AQW28" s="46"/>
      <c r="AQX28" s="46"/>
      <c r="AQY28" s="46"/>
      <c r="AQZ28" s="46"/>
      <c r="ARA28" s="46"/>
      <c r="ARB28" s="46"/>
      <c r="ARC28" s="46"/>
      <c r="ARD28" s="46"/>
      <c r="ARE28" s="46"/>
      <c r="ARF28" s="46"/>
      <c r="ARG28" s="46"/>
      <c r="ARH28" s="46"/>
      <c r="ARI28" s="46"/>
      <c r="ARJ28" s="46"/>
      <c r="ARK28" s="46"/>
      <c r="ARL28" s="46"/>
      <c r="ARM28" s="46"/>
      <c r="ARN28" s="46"/>
      <c r="ARO28" s="46"/>
      <c r="ARP28" s="46"/>
      <c r="ARQ28" s="46"/>
      <c r="ARR28" s="46"/>
      <c r="ARS28" s="46"/>
      <c r="ART28" s="46"/>
      <c r="ARU28" s="46"/>
      <c r="ARV28" s="46"/>
      <c r="ARW28" s="46"/>
      <c r="ARX28" s="46"/>
      <c r="ARY28" s="46"/>
      <c r="ARZ28" s="46"/>
      <c r="ASA28" s="46"/>
      <c r="ASB28" s="46"/>
      <c r="ASC28" s="46"/>
      <c r="ASD28" s="46"/>
      <c r="ASE28" s="46"/>
      <c r="ASF28" s="46"/>
      <c r="ASG28" s="46"/>
      <c r="ASH28" s="46"/>
      <c r="ASI28" s="46"/>
      <c r="ASJ28" s="46"/>
      <c r="ASK28" s="46"/>
      <c r="ASL28" s="46"/>
      <c r="ASM28" s="46"/>
      <c r="ASN28" s="46"/>
      <c r="ASO28" s="46"/>
      <c r="ASP28" s="46"/>
      <c r="ASQ28" s="46"/>
      <c r="ASR28" s="46"/>
      <c r="ASS28" s="46"/>
      <c r="AST28" s="46"/>
      <c r="ASU28" s="46"/>
      <c r="ASV28" s="46"/>
      <c r="ASW28" s="46"/>
      <c r="ASX28" s="46"/>
      <c r="ASY28" s="46"/>
      <c r="ASZ28" s="46"/>
      <c r="ATA28" s="46"/>
      <c r="ATB28" s="46"/>
      <c r="ATC28" s="46"/>
      <c r="ATD28" s="46"/>
      <c r="ATE28" s="46"/>
      <c r="ATF28" s="46"/>
      <c r="ATG28" s="46"/>
      <c r="ATH28" s="46"/>
      <c r="ATI28" s="46"/>
      <c r="ATJ28" s="46"/>
      <c r="ATK28" s="46"/>
      <c r="ATL28" s="46"/>
      <c r="ATM28" s="46"/>
      <c r="ATN28" s="46"/>
      <c r="ATO28" s="46"/>
      <c r="ATP28" s="46"/>
      <c r="ATQ28" s="46"/>
      <c r="ATR28" s="46"/>
      <c r="ATS28" s="46"/>
      <c r="ATT28" s="46"/>
      <c r="ATU28" s="46"/>
      <c r="ATV28" s="46"/>
      <c r="ATW28" s="46"/>
      <c r="ATX28" s="46"/>
      <c r="ATY28" s="46"/>
      <c r="ATZ28" s="46"/>
      <c r="AUA28" s="46"/>
      <c r="AUB28" s="46"/>
      <c r="AUC28" s="46"/>
      <c r="AUD28" s="46"/>
      <c r="AUE28" s="46"/>
      <c r="AUF28" s="46"/>
      <c r="AUG28" s="46"/>
      <c r="AUH28" s="46"/>
      <c r="AUI28" s="46"/>
      <c r="AUJ28" s="46"/>
      <c r="AUK28" s="46"/>
      <c r="AUL28" s="46"/>
      <c r="AUM28" s="46"/>
      <c r="AUN28" s="46"/>
      <c r="AUO28" s="46"/>
      <c r="AUP28" s="46"/>
      <c r="AUQ28" s="46"/>
      <c r="AUR28" s="46"/>
      <c r="AUS28" s="46"/>
      <c r="AUT28" s="46"/>
      <c r="AUU28" s="46"/>
      <c r="AUV28" s="46"/>
      <c r="AUW28" s="46"/>
      <c r="AUX28" s="46"/>
      <c r="AUY28" s="46"/>
      <c r="AUZ28" s="46"/>
      <c r="AVA28" s="46"/>
      <c r="AVB28" s="46"/>
      <c r="AVC28" s="46"/>
      <c r="AVD28" s="46"/>
      <c r="AVE28" s="46"/>
      <c r="AVF28" s="46"/>
      <c r="AVG28" s="46"/>
      <c r="AVH28" s="46"/>
      <c r="AVI28" s="46"/>
      <c r="AVJ28" s="46"/>
      <c r="AVK28" s="46"/>
      <c r="AVL28" s="46"/>
      <c r="AVM28" s="46"/>
      <c r="AVN28" s="46"/>
      <c r="AVO28" s="46"/>
      <c r="AVP28" s="46"/>
      <c r="AVQ28" s="46"/>
      <c r="AVR28" s="46"/>
      <c r="AVS28" s="46"/>
      <c r="AVT28" s="46"/>
      <c r="AVU28" s="46"/>
      <c r="AVV28" s="46"/>
      <c r="AVW28" s="46"/>
      <c r="AVX28" s="46"/>
      <c r="AVY28" s="46"/>
      <c r="AVZ28" s="46"/>
      <c r="AWA28" s="46"/>
      <c r="AWB28" s="46"/>
      <c r="AWC28" s="46"/>
      <c r="AWD28" s="46"/>
      <c r="AWE28" s="46"/>
      <c r="AWF28" s="46"/>
      <c r="AWG28" s="46"/>
      <c r="AWH28" s="46"/>
      <c r="AWI28" s="46"/>
      <c r="AWJ28" s="46"/>
      <c r="AWK28" s="46"/>
      <c r="AWL28" s="46"/>
      <c r="AWM28" s="46"/>
      <c r="AWN28" s="46"/>
      <c r="AWO28" s="46"/>
      <c r="AWP28" s="46"/>
      <c r="AWQ28" s="46"/>
      <c r="AWR28" s="46"/>
      <c r="AWS28" s="46"/>
      <c r="AWT28" s="46"/>
      <c r="AWU28" s="46"/>
      <c r="AWV28" s="46"/>
      <c r="AWW28" s="46"/>
      <c r="AWX28" s="46"/>
      <c r="AWY28" s="46"/>
      <c r="AWZ28" s="46"/>
      <c r="AXA28" s="46"/>
      <c r="AXB28" s="46"/>
      <c r="AXC28" s="46"/>
      <c r="AXD28" s="46"/>
      <c r="AXE28" s="46"/>
      <c r="AXF28" s="46"/>
      <c r="AXG28" s="46"/>
      <c r="AXH28" s="46"/>
      <c r="AXI28" s="46"/>
      <c r="AXJ28" s="46"/>
      <c r="AXK28" s="46"/>
      <c r="AXL28" s="46"/>
      <c r="AXM28" s="46"/>
      <c r="AXN28" s="46"/>
      <c r="AXO28" s="46"/>
      <c r="AXP28" s="46"/>
      <c r="AXQ28" s="46"/>
      <c r="AXR28" s="46"/>
      <c r="AXS28" s="46"/>
      <c r="AXT28" s="46"/>
      <c r="AXU28" s="46"/>
      <c r="AXV28" s="46"/>
      <c r="AXW28" s="46"/>
      <c r="AXX28" s="46"/>
      <c r="AXY28" s="46"/>
      <c r="AXZ28" s="46"/>
      <c r="AYA28" s="46"/>
      <c r="AYB28" s="46"/>
      <c r="AYC28" s="46"/>
      <c r="AYD28" s="46"/>
      <c r="AYE28" s="46"/>
      <c r="AYF28" s="46"/>
      <c r="AYG28" s="46"/>
      <c r="AYH28" s="46"/>
      <c r="AYI28" s="46"/>
      <c r="AYJ28" s="46"/>
      <c r="AYK28" s="46"/>
      <c r="AYL28" s="46"/>
      <c r="AYM28" s="46"/>
      <c r="AYN28" s="46"/>
      <c r="AYO28" s="46"/>
      <c r="AYP28" s="46"/>
      <c r="AYQ28" s="46"/>
      <c r="AYR28" s="46"/>
      <c r="AYS28" s="46"/>
      <c r="AYT28" s="46"/>
      <c r="AYU28" s="46"/>
      <c r="AYV28" s="46"/>
      <c r="AYW28" s="46"/>
      <c r="AYX28" s="46"/>
      <c r="AYY28" s="46"/>
      <c r="AYZ28" s="46"/>
      <c r="AZA28" s="46"/>
      <c r="AZB28" s="46"/>
      <c r="AZC28" s="46"/>
      <c r="AZD28" s="46"/>
      <c r="AZE28" s="46"/>
      <c r="AZF28" s="46"/>
      <c r="AZG28" s="46"/>
      <c r="AZH28" s="46"/>
      <c r="AZI28" s="46"/>
      <c r="AZJ28" s="46"/>
      <c r="AZK28" s="46"/>
      <c r="AZL28" s="46"/>
      <c r="AZM28" s="46"/>
      <c r="AZN28" s="46"/>
      <c r="AZO28" s="46"/>
      <c r="AZP28" s="46"/>
      <c r="AZQ28" s="46"/>
      <c r="AZR28" s="46"/>
      <c r="AZS28" s="46"/>
      <c r="AZT28" s="46"/>
      <c r="AZU28" s="46"/>
      <c r="AZV28" s="46"/>
      <c r="AZW28" s="46"/>
      <c r="AZX28" s="46"/>
      <c r="AZY28" s="46"/>
      <c r="AZZ28" s="46"/>
      <c r="BAA28" s="46"/>
      <c r="BAB28" s="46"/>
      <c r="BAC28" s="46"/>
      <c r="BAD28" s="46"/>
      <c r="BAE28" s="46"/>
      <c r="BAF28" s="46"/>
      <c r="BAG28" s="46"/>
      <c r="BAH28" s="46"/>
      <c r="BAI28" s="46"/>
      <c r="BAJ28" s="46"/>
      <c r="BAK28" s="46"/>
      <c r="BAL28" s="46"/>
      <c r="BAM28" s="46"/>
      <c r="BAN28" s="46"/>
      <c r="BAO28" s="46"/>
      <c r="BAP28" s="46"/>
      <c r="BAQ28" s="46"/>
      <c r="BAR28" s="46"/>
      <c r="BAS28" s="46"/>
      <c r="BAT28" s="46"/>
      <c r="BAU28" s="46"/>
      <c r="BAV28" s="46"/>
      <c r="BAW28" s="46"/>
      <c r="BAX28" s="46"/>
      <c r="BAY28" s="46"/>
      <c r="BAZ28" s="46"/>
      <c r="BBA28" s="46"/>
      <c r="BBB28" s="46"/>
      <c r="BBC28" s="46"/>
      <c r="BBD28" s="46"/>
      <c r="BBE28" s="46"/>
      <c r="BBF28" s="46"/>
      <c r="BBG28" s="46"/>
      <c r="BBH28" s="46"/>
      <c r="BBI28" s="46"/>
      <c r="BBJ28" s="46"/>
      <c r="BBK28" s="46"/>
      <c r="BBL28" s="46"/>
      <c r="BBM28" s="46"/>
      <c r="BBN28" s="46"/>
      <c r="BBO28" s="46"/>
      <c r="BBP28" s="46"/>
      <c r="BBQ28" s="46"/>
      <c r="BBR28" s="46"/>
      <c r="BBS28" s="46"/>
      <c r="BBT28" s="46"/>
      <c r="BBU28" s="46"/>
      <c r="BBV28" s="46"/>
      <c r="BBW28" s="46"/>
      <c r="BBX28" s="46"/>
      <c r="BBY28" s="46"/>
      <c r="BBZ28" s="46"/>
      <c r="BCA28" s="46"/>
      <c r="BCB28" s="46"/>
      <c r="BCC28" s="46"/>
      <c r="BCD28" s="46"/>
      <c r="BCE28" s="46"/>
      <c r="BCF28" s="46"/>
      <c r="BCG28" s="46"/>
      <c r="BCH28" s="46"/>
      <c r="BCI28" s="46"/>
      <c r="BCJ28" s="46"/>
      <c r="BCK28" s="46"/>
      <c r="BCL28" s="46"/>
      <c r="BCM28" s="46"/>
      <c r="BCN28" s="46"/>
      <c r="BCO28" s="46"/>
      <c r="BCP28" s="46"/>
      <c r="BCQ28" s="46"/>
      <c r="BCR28" s="46"/>
      <c r="BCS28" s="46"/>
      <c r="BCT28" s="46"/>
      <c r="BCU28" s="46"/>
      <c r="BCV28" s="46"/>
      <c r="BCW28" s="46"/>
      <c r="BCX28" s="46"/>
      <c r="BCY28" s="46"/>
      <c r="BCZ28" s="46"/>
      <c r="BDA28" s="46"/>
      <c r="BDB28" s="46"/>
      <c r="BDC28" s="46"/>
      <c r="BDD28" s="46"/>
      <c r="BDE28" s="46"/>
      <c r="BDF28" s="46"/>
      <c r="BDG28" s="46"/>
      <c r="BDH28" s="46"/>
      <c r="BDI28" s="46"/>
      <c r="BDJ28" s="46"/>
      <c r="BDK28" s="46"/>
      <c r="BDL28" s="46"/>
      <c r="BDM28" s="46"/>
      <c r="BDN28" s="46"/>
      <c r="BDO28" s="46"/>
      <c r="BDP28" s="46"/>
      <c r="BDQ28" s="46"/>
      <c r="BDR28" s="46"/>
      <c r="BDS28" s="46"/>
      <c r="BDT28" s="46"/>
      <c r="BDU28" s="46"/>
      <c r="BDV28" s="46"/>
      <c r="BDW28" s="46"/>
      <c r="BDX28" s="46"/>
      <c r="BDY28" s="46"/>
      <c r="BDZ28" s="46"/>
      <c r="BEA28" s="46"/>
      <c r="BEB28" s="46"/>
      <c r="BEC28" s="46"/>
      <c r="BED28" s="46"/>
      <c r="BEE28" s="46"/>
      <c r="BEF28" s="46"/>
      <c r="BEG28" s="46"/>
      <c r="BEH28" s="46"/>
      <c r="BEI28" s="46"/>
      <c r="BEJ28" s="46"/>
      <c r="BEK28" s="46"/>
      <c r="BEL28" s="46"/>
      <c r="BEM28" s="46"/>
      <c r="BEN28" s="46"/>
      <c r="BEO28" s="46"/>
      <c r="BEP28" s="46"/>
      <c r="BEQ28" s="46"/>
      <c r="BER28" s="46"/>
      <c r="BES28" s="46"/>
      <c r="BET28" s="46"/>
      <c r="BEU28" s="46"/>
      <c r="BEV28" s="46"/>
      <c r="BEW28" s="46"/>
      <c r="BEX28" s="46"/>
      <c r="BEY28" s="46"/>
      <c r="BEZ28" s="46"/>
      <c r="BFA28" s="46"/>
      <c r="BFB28" s="46"/>
      <c r="BFC28" s="46"/>
      <c r="BFD28" s="46"/>
      <c r="BFE28" s="46"/>
      <c r="BFF28" s="46"/>
      <c r="BFG28" s="46"/>
      <c r="BFH28" s="46"/>
      <c r="BFI28" s="46"/>
      <c r="BFJ28" s="46"/>
      <c r="BFK28" s="46"/>
      <c r="BFL28" s="46"/>
      <c r="BFM28" s="46"/>
      <c r="BFN28" s="46"/>
      <c r="BFO28" s="46"/>
      <c r="BFP28" s="46"/>
      <c r="BFQ28" s="46"/>
      <c r="BFR28" s="46"/>
      <c r="BFS28" s="46"/>
      <c r="BFT28" s="46"/>
      <c r="BFU28" s="46"/>
      <c r="BFV28" s="46"/>
      <c r="BFW28" s="46"/>
      <c r="BFX28" s="46"/>
      <c r="BFY28" s="46"/>
      <c r="BFZ28" s="46"/>
      <c r="BGA28" s="46"/>
      <c r="BGB28" s="46"/>
      <c r="BGC28" s="46"/>
      <c r="BGD28" s="46"/>
      <c r="BGE28" s="46"/>
      <c r="BGF28" s="46"/>
      <c r="BGG28" s="46"/>
      <c r="BGH28" s="46"/>
      <c r="BGI28" s="46"/>
      <c r="BGJ28" s="46"/>
      <c r="BGK28" s="46"/>
      <c r="BGL28" s="46"/>
      <c r="BGM28" s="46"/>
      <c r="BGN28" s="46"/>
      <c r="BGO28" s="46"/>
      <c r="BGP28" s="46"/>
      <c r="BGQ28" s="46"/>
      <c r="BGR28" s="46"/>
      <c r="BGS28" s="46"/>
      <c r="BGT28" s="46"/>
      <c r="BGU28" s="46"/>
      <c r="BGV28" s="46"/>
      <c r="BGW28" s="46"/>
      <c r="BGX28" s="46"/>
      <c r="BGY28" s="46"/>
      <c r="BGZ28" s="46"/>
      <c r="BHA28" s="46"/>
      <c r="BHB28" s="46"/>
      <c r="BHC28" s="46"/>
      <c r="BHD28" s="46"/>
      <c r="BHE28" s="46"/>
      <c r="BHF28" s="46"/>
      <c r="BHG28" s="46"/>
      <c r="BHH28" s="46"/>
      <c r="BHI28" s="46"/>
      <c r="BHJ28" s="46"/>
      <c r="BHK28" s="46"/>
      <c r="BHL28" s="46"/>
      <c r="BHM28" s="46"/>
      <c r="BHN28" s="46"/>
      <c r="BHO28" s="46"/>
      <c r="BHP28" s="46"/>
      <c r="BHQ28" s="46"/>
      <c r="BHR28" s="46"/>
      <c r="BHS28" s="46"/>
      <c r="BHT28" s="46"/>
      <c r="BHU28" s="46"/>
      <c r="BHV28" s="46"/>
      <c r="BHW28" s="46"/>
      <c r="BHX28" s="46"/>
      <c r="BHY28" s="46"/>
      <c r="BHZ28" s="46"/>
      <c r="BIA28" s="46"/>
      <c r="BIB28" s="46"/>
      <c r="BIC28" s="46"/>
      <c r="BID28" s="46"/>
      <c r="BIE28" s="46"/>
      <c r="BIF28" s="46"/>
      <c r="BIG28" s="46"/>
      <c r="BIH28" s="46"/>
      <c r="BII28" s="46"/>
      <c r="BIJ28" s="46"/>
      <c r="BIK28" s="46"/>
      <c r="BIL28" s="46"/>
      <c r="BIM28" s="46"/>
      <c r="BIN28" s="46"/>
      <c r="BIO28" s="46"/>
      <c r="BIP28" s="46"/>
      <c r="BIQ28" s="46"/>
      <c r="BIR28" s="46"/>
      <c r="BIS28" s="46"/>
      <c r="BIT28" s="46"/>
      <c r="BIU28" s="46"/>
      <c r="BIV28" s="46"/>
      <c r="BIW28" s="46"/>
      <c r="BIX28" s="46"/>
      <c r="BIY28" s="46"/>
      <c r="BIZ28" s="46"/>
      <c r="BJA28" s="46"/>
      <c r="BJB28" s="46"/>
      <c r="BJC28" s="46"/>
      <c r="BJD28" s="46"/>
      <c r="BJE28" s="46"/>
      <c r="BJF28" s="46"/>
      <c r="BJG28" s="46"/>
      <c r="BJH28" s="46"/>
      <c r="BJI28" s="46"/>
      <c r="BJJ28" s="46"/>
      <c r="BJK28" s="46"/>
      <c r="BJL28" s="46"/>
      <c r="BJM28" s="46"/>
      <c r="BJN28" s="46"/>
      <c r="BJO28" s="46"/>
      <c r="BJP28" s="46"/>
      <c r="BJQ28" s="46"/>
      <c r="BJR28" s="46"/>
      <c r="BJS28" s="46"/>
      <c r="BJT28" s="46"/>
      <c r="BJU28" s="46"/>
      <c r="BJV28" s="46"/>
      <c r="BJW28" s="46"/>
      <c r="BJX28" s="46"/>
      <c r="BJY28" s="46"/>
      <c r="BJZ28" s="46"/>
      <c r="BKA28" s="46"/>
      <c r="BKB28" s="46"/>
      <c r="BKC28" s="46"/>
      <c r="BKD28" s="46"/>
      <c r="BKE28" s="46"/>
      <c r="BKF28" s="46"/>
      <c r="BKG28" s="46"/>
      <c r="BKH28" s="46"/>
      <c r="BKI28" s="46"/>
      <c r="BKJ28" s="46"/>
      <c r="BKK28" s="46"/>
      <c r="BKL28" s="46"/>
      <c r="BKM28" s="46"/>
      <c r="BKN28" s="46"/>
      <c r="BKO28" s="46"/>
      <c r="BKP28" s="46"/>
      <c r="BKQ28" s="46"/>
      <c r="BKR28" s="46"/>
      <c r="BKS28" s="46"/>
      <c r="BKT28" s="46"/>
      <c r="BKU28" s="46"/>
      <c r="BKV28" s="46"/>
      <c r="BKW28" s="46"/>
      <c r="BKX28" s="46"/>
      <c r="BKY28" s="46"/>
      <c r="BKZ28" s="46"/>
      <c r="BLA28" s="46"/>
      <c r="BLB28" s="46"/>
      <c r="BLC28" s="46"/>
      <c r="BLD28" s="46"/>
      <c r="BLE28" s="46"/>
      <c r="BLF28" s="46"/>
      <c r="BLG28" s="46"/>
      <c r="BLH28" s="46"/>
      <c r="BLI28" s="46"/>
      <c r="BLJ28" s="46"/>
      <c r="BLK28" s="46"/>
      <c r="BLL28" s="46"/>
      <c r="BLM28" s="46"/>
      <c r="BLN28" s="46"/>
      <c r="BLO28" s="46"/>
      <c r="BLP28" s="46"/>
      <c r="BLQ28" s="46"/>
      <c r="BLR28" s="46"/>
      <c r="BLS28" s="46"/>
      <c r="BLT28" s="46"/>
      <c r="BLU28" s="46"/>
      <c r="BLV28" s="46"/>
      <c r="BLW28" s="46"/>
      <c r="BLX28" s="46"/>
      <c r="BLY28" s="46"/>
      <c r="BLZ28" s="46"/>
      <c r="BMA28" s="46"/>
      <c r="BMB28" s="46"/>
      <c r="BMC28" s="46"/>
      <c r="BMD28" s="46"/>
      <c r="BME28" s="46"/>
      <c r="BMF28" s="46"/>
      <c r="BMG28" s="46"/>
      <c r="BMH28" s="46"/>
      <c r="BMI28" s="46"/>
      <c r="BMJ28" s="46"/>
      <c r="BMK28" s="46"/>
      <c r="BML28" s="46"/>
      <c r="BMM28" s="46"/>
      <c r="BMN28" s="46"/>
      <c r="BMO28" s="46"/>
      <c r="BMP28" s="46"/>
      <c r="BMQ28" s="46"/>
      <c r="BMR28" s="46"/>
      <c r="BMS28" s="46"/>
      <c r="BMT28" s="46"/>
      <c r="BMU28" s="46"/>
      <c r="BMV28" s="46"/>
      <c r="BMW28" s="46"/>
      <c r="BMX28" s="46"/>
      <c r="BMY28" s="46"/>
      <c r="BMZ28" s="46"/>
      <c r="BNA28" s="46"/>
      <c r="BNB28" s="46"/>
      <c r="BNC28" s="46"/>
      <c r="BND28" s="46"/>
      <c r="BNE28" s="46"/>
      <c r="BNF28" s="46"/>
      <c r="BNG28" s="46"/>
      <c r="BNH28" s="46"/>
      <c r="BNI28" s="46"/>
      <c r="BNJ28" s="46"/>
      <c r="BNK28" s="46"/>
      <c r="BNL28" s="46"/>
      <c r="BNM28" s="46"/>
      <c r="BNN28" s="46"/>
      <c r="BNO28" s="46"/>
      <c r="BNP28" s="46"/>
      <c r="BNQ28" s="46"/>
      <c r="BNR28" s="46"/>
      <c r="BNS28" s="46"/>
      <c r="BNT28" s="46"/>
      <c r="BNU28" s="46"/>
      <c r="BNV28" s="46"/>
      <c r="BNW28" s="46"/>
      <c r="BNX28" s="46"/>
      <c r="BNY28" s="46"/>
      <c r="BNZ28" s="46"/>
      <c r="BOA28" s="46"/>
      <c r="BOB28" s="46"/>
      <c r="BOC28" s="46"/>
      <c r="BOD28" s="46"/>
      <c r="BOE28" s="46"/>
      <c r="BOF28" s="46"/>
      <c r="BOG28" s="46"/>
      <c r="BOH28" s="46"/>
      <c r="BOI28" s="46"/>
      <c r="BOJ28" s="46"/>
      <c r="BOK28" s="46"/>
      <c r="BOL28" s="46"/>
      <c r="BOM28" s="46"/>
      <c r="BON28" s="46"/>
      <c r="BOO28" s="46"/>
      <c r="BOP28" s="46"/>
      <c r="BOQ28" s="46"/>
      <c r="BOR28" s="46"/>
      <c r="BOS28" s="46"/>
      <c r="BOT28" s="46"/>
      <c r="BOU28" s="46"/>
      <c r="BOV28" s="46"/>
      <c r="BOW28" s="46"/>
      <c r="BOX28" s="46"/>
      <c r="BOY28" s="46"/>
      <c r="BOZ28" s="46"/>
      <c r="BPA28" s="46"/>
      <c r="BPB28" s="46"/>
      <c r="BPC28" s="46"/>
      <c r="BPD28" s="46"/>
      <c r="BPE28" s="46"/>
      <c r="BPF28" s="46"/>
      <c r="BPG28" s="46"/>
      <c r="BPH28" s="46"/>
      <c r="BPI28" s="46"/>
      <c r="BPJ28" s="46"/>
      <c r="BPK28" s="46"/>
      <c r="BPL28" s="46"/>
      <c r="BPM28" s="46"/>
      <c r="BPN28" s="46"/>
      <c r="BPO28" s="46"/>
      <c r="BPP28" s="46"/>
      <c r="BPQ28" s="46"/>
      <c r="BPR28" s="46"/>
      <c r="BPS28" s="46"/>
      <c r="BPT28" s="46"/>
      <c r="BPU28" s="46"/>
      <c r="BPV28" s="46"/>
      <c r="BPW28" s="46"/>
      <c r="BPX28" s="46"/>
      <c r="BPY28" s="46"/>
      <c r="BPZ28" s="46"/>
      <c r="BQA28" s="46"/>
      <c r="BQB28" s="46"/>
      <c r="BQC28" s="46"/>
      <c r="BQD28" s="46"/>
      <c r="BQE28" s="46"/>
      <c r="BQF28" s="46"/>
      <c r="BQG28" s="46"/>
      <c r="BQH28" s="46"/>
      <c r="BQI28" s="46"/>
      <c r="BQJ28" s="46"/>
      <c r="BQK28" s="46"/>
      <c r="BQL28" s="46"/>
      <c r="BQM28" s="46"/>
      <c r="BQN28" s="46"/>
      <c r="BQO28" s="46"/>
      <c r="BQP28" s="46"/>
      <c r="BQQ28" s="46"/>
      <c r="BQR28" s="46"/>
      <c r="BQS28" s="46"/>
      <c r="BQT28" s="46"/>
      <c r="BQU28" s="46"/>
      <c r="BQV28" s="46"/>
      <c r="BQW28" s="46"/>
      <c r="BQX28" s="46"/>
      <c r="BQY28" s="46"/>
      <c r="BQZ28" s="46"/>
      <c r="BRA28" s="46"/>
      <c r="BRB28" s="46"/>
      <c r="BRC28" s="46"/>
      <c r="BRD28" s="46"/>
      <c r="BRE28" s="46"/>
      <c r="BRF28" s="46"/>
      <c r="BRG28" s="46"/>
      <c r="BRH28" s="46"/>
      <c r="BRI28" s="46"/>
      <c r="BRJ28" s="46"/>
      <c r="BRK28" s="46"/>
      <c r="BRL28" s="46"/>
      <c r="BRM28" s="46"/>
      <c r="BRN28" s="46"/>
      <c r="BRO28" s="46"/>
      <c r="BRP28" s="46"/>
      <c r="BRQ28" s="46"/>
      <c r="BRR28" s="46"/>
      <c r="BRS28" s="46"/>
      <c r="BRT28" s="46"/>
      <c r="BRU28" s="46"/>
      <c r="BRV28" s="46"/>
      <c r="BRW28" s="46"/>
      <c r="BRX28" s="46"/>
      <c r="BRY28" s="46"/>
      <c r="BRZ28" s="46"/>
      <c r="BSA28" s="46"/>
      <c r="BSB28" s="46"/>
      <c r="BSC28" s="46"/>
      <c r="BSD28" s="46"/>
      <c r="BSE28" s="46"/>
      <c r="BSF28" s="46"/>
      <c r="BSG28" s="46"/>
      <c r="BSH28" s="46"/>
      <c r="BSI28" s="46"/>
      <c r="BSJ28" s="46"/>
      <c r="BSK28" s="46"/>
      <c r="BSL28" s="46"/>
      <c r="BSM28" s="46"/>
      <c r="BSN28" s="46"/>
      <c r="BSO28" s="46"/>
      <c r="BSP28" s="46"/>
      <c r="BSQ28" s="46"/>
      <c r="BSR28" s="46"/>
      <c r="BSS28" s="46"/>
      <c r="BST28" s="46"/>
      <c r="BSU28" s="46"/>
      <c r="BSV28" s="46"/>
      <c r="BSW28" s="46"/>
      <c r="BSX28" s="46"/>
      <c r="BSY28" s="46"/>
      <c r="BSZ28" s="46"/>
      <c r="BTA28" s="46"/>
      <c r="BTB28" s="46"/>
      <c r="BTC28" s="46"/>
      <c r="BTD28" s="46"/>
      <c r="BTE28" s="46"/>
      <c r="BTF28" s="46"/>
      <c r="BTG28" s="46"/>
      <c r="BTH28" s="46"/>
      <c r="BTI28" s="46"/>
      <c r="BTJ28" s="46"/>
      <c r="BTK28" s="46"/>
      <c r="BTL28" s="46"/>
      <c r="BTM28" s="46"/>
      <c r="BTN28" s="46"/>
      <c r="BTO28" s="46"/>
      <c r="BTP28" s="46"/>
      <c r="BTQ28" s="46"/>
      <c r="BTR28" s="46"/>
      <c r="BTS28" s="46"/>
      <c r="BTT28" s="46"/>
      <c r="BTU28" s="46"/>
      <c r="BTV28" s="46"/>
      <c r="BTW28" s="46"/>
      <c r="BTX28" s="46"/>
      <c r="BTY28" s="46"/>
      <c r="BTZ28" s="46"/>
      <c r="BUA28" s="46"/>
      <c r="BUB28" s="46"/>
      <c r="BUC28" s="46"/>
      <c r="BUD28" s="46"/>
      <c r="BUE28" s="46"/>
      <c r="BUF28" s="46"/>
      <c r="BUG28" s="46"/>
      <c r="BUH28" s="46"/>
      <c r="BUI28" s="46"/>
      <c r="BUJ28" s="46"/>
      <c r="BUK28" s="46"/>
      <c r="BUL28" s="46"/>
      <c r="BUM28" s="46"/>
      <c r="BUN28" s="46"/>
      <c r="BUO28" s="46"/>
      <c r="BUP28" s="46"/>
      <c r="BUQ28" s="46"/>
      <c r="BUR28" s="46"/>
      <c r="BUS28" s="46"/>
      <c r="BUT28" s="46"/>
      <c r="BUU28" s="46"/>
      <c r="BUV28" s="46"/>
      <c r="BUW28" s="46"/>
      <c r="BUX28" s="46"/>
      <c r="BUY28" s="46"/>
      <c r="BUZ28" s="46"/>
      <c r="BVA28" s="46"/>
      <c r="BVB28" s="46"/>
      <c r="BVC28" s="46"/>
      <c r="BVD28" s="46"/>
      <c r="BVE28" s="46"/>
      <c r="BVF28" s="46"/>
      <c r="BVG28" s="46"/>
      <c r="BVH28" s="46"/>
      <c r="BVI28" s="46"/>
      <c r="BVJ28" s="46"/>
      <c r="BVK28" s="46"/>
      <c r="BVL28" s="46"/>
      <c r="BVM28" s="46"/>
      <c r="BVN28" s="46"/>
      <c r="BVO28" s="46"/>
      <c r="BVP28" s="46"/>
      <c r="BVQ28" s="46"/>
      <c r="BVR28" s="46"/>
      <c r="BVS28" s="46"/>
      <c r="BVT28" s="46"/>
      <c r="BVU28" s="46"/>
      <c r="BVV28" s="46"/>
      <c r="BVW28" s="46"/>
      <c r="BVX28" s="46"/>
      <c r="BVY28" s="46"/>
      <c r="BVZ28" s="46"/>
      <c r="BWA28" s="46"/>
      <c r="BWB28" s="46"/>
      <c r="BWC28" s="46"/>
      <c r="BWD28" s="46"/>
      <c r="BWE28" s="46"/>
      <c r="BWF28" s="46"/>
      <c r="BWG28" s="46"/>
      <c r="BWH28" s="46"/>
      <c r="BWI28" s="46"/>
      <c r="BWJ28" s="46"/>
      <c r="BWK28" s="46"/>
      <c r="BWL28" s="46"/>
      <c r="BWM28" s="46"/>
      <c r="BWN28" s="46"/>
      <c r="BWO28" s="46"/>
      <c r="BWP28" s="46"/>
      <c r="BWQ28" s="46"/>
      <c r="BWR28" s="46"/>
      <c r="BWS28" s="46"/>
      <c r="BWT28" s="46"/>
      <c r="BWU28" s="46"/>
      <c r="BWV28" s="46"/>
      <c r="BWW28" s="46"/>
      <c r="BWX28" s="46"/>
      <c r="BWY28" s="46"/>
      <c r="BWZ28" s="46"/>
      <c r="BXA28" s="46"/>
      <c r="BXB28" s="46"/>
      <c r="BXC28" s="46"/>
      <c r="BXD28" s="46"/>
      <c r="BXE28" s="46"/>
      <c r="BXF28" s="46"/>
      <c r="BXG28" s="46"/>
      <c r="BXH28" s="46"/>
      <c r="BXI28" s="46"/>
      <c r="BXJ28" s="46"/>
      <c r="BXK28" s="46"/>
      <c r="BXL28" s="46"/>
      <c r="BXM28" s="46"/>
      <c r="BXN28" s="46"/>
      <c r="BXO28" s="46"/>
      <c r="BXP28" s="46"/>
      <c r="BXQ28" s="46"/>
      <c r="BXR28" s="46"/>
      <c r="BXS28" s="46"/>
      <c r="BXT28" s="46"/>
      <c r="BXU28" s="46"/>
      <c r="BXV28" s="46"/>
      <c r="BXW28" s="46"/>
      <c r="BXX28" s="46"/>
      <c r="BXY28" s="46"/>
      <c r="BXZ28" s="46"/>
      <c r="BYA28" s="46"/>
      <c r="BYB28" s="46"/>
      <c r="BYC28" s="46"/>
      <c r="BYD28" s="46"/>
      <c r="BYE28" s="46"/>
      <c r="BYF28" s="46"/>
      <c r="BYG28" s="46"/>
      <c r="BYH28" s="46"/>
      <c r="BYI28" s="46"/>
      <c r="BYJ28" s="46"/>
      <c r="BYK28" s="46"/>
      <c r="BYL28" s="46"/>
      <c r="BYM28" s="46"/>
      <c r="BYN28" s="46"/>
      <c r="BYO28" s="46"/>
      <c r="BYP28" s="46"/>
      <c r="BYQ28" s="46"/>
      <c r="BYR28" s="46"/>
      <c r="BYS28" s="46"/>
      <c r="BYT28" s="46"/>
      <c r="BYU28" s="46"/>
      <c r="BYV28" s="46"/>
      <c r="BYW28" s="46"/>
      <c r="BYX28" s="46"/>
      <c r="BYY28" s="46"/>
      <c r="BYZ28" s="46"/>
      <c r="BZA28" s="46"/>
      <c r="BZB28" s="46"/>
      <c r="BZC28" s="46"/>
      <c r="BZD28" s="46"/>
      <c r="BZE28" s="46"/>
      <c r="BZF28" s="46"/>
      <c r="BZG28" s="46"/>
      <c r="BZH28" s="46"/>
      <c r="BZI28" s="46"/>
      <c r="BZJ28" s="46"/>
      <c r="BZK28" s="46"/>
      <c r="BZL28" s="46"/>
      <c r="BZM28" s="46"/>
      <c r="BZN28" s="46"/>
      <c r="BZO28" s="46"/>
      <c r="BZP28" s="46"/>
      <c r="BZQ28" s="46"/>
      <c r="BZR28" s="46"/>
      <c r="BZS28" s="46"/>
      <c r="BZT28" s="46"/>
      <c r="BZU28" s="46"/>
      <c r="BZV28" s="46"/>
      <c r="BZW28" s="46"/>
      <c r="BZX28" s="46"/>
      <c r="BZY28" s="46"/>
      <c r="BZZ28" s="46"/>
      <c r="CAA28" s="46"/>
      <c r="CAB28" s="46"/>
      <c r="CAC28" s="46"/>
      <c r="CAD28" s="46"/>
      <c r="CAE28" s="46"/>
      <c r="CAF28" s="46"/>
      <c r="CAG28" s="46"/>
      <c r="CAH28" s="46"/>
      <c r="CAI28" s="46"/>
      <c r="CAJ28" s="46"/>
      <c r="CAK28" s="46"/>
      <c r="CAL28" s="46"/>
      <c r="CAM28" s="46"/>
      <c r="CAN28" s="46"/>
      <c r="CAO28" s="46"/>
      <c r="CAP28" s="46"/>
      <c r="CAQ28" s="46"/>
      <c r="CAR28" s="46"/>
      <c r="CAS28" s="46"/>
      <c r="CAT28" s="46"/>
      <c r="CAU28" s="46"/>
      <c r="CAV28" s="46"/>
      <c r="CAW28" s="46"/>
      <c r="CAX28" s="46"/>
      <c r="CAY28" s="46"/>
      <c r="CAZ28" s="46"/>
      <c r="CBA28" s="46"/>
      <c r="CBB28" s="46"/>
      <c r="CBC28" s="46"/>
      <c r="CBD28" s="46"/>
      <c r="CBE28" s="46"/>
      <c r="CBF28" s="46"/>
      <c r="CBG28" s="46"/>
      <c r="CBH28" s="46"/>
      <c r="CBI28" s="46"/>
      <c r="CBJ28" s="46"/>
      <c r="CBK28" s="46"/>
      <c r="CBL28" s="46"/>
      <c r="CBM28" s="46"/>
      <c r="CBN28" s="46"/>
      <c r="CBO28" s="46"/>
      <c r="CBP28" s="46"/>
      <c r="CBQ28" s="46"/>
      <c r="CBR28" s="46"/>
      <c r="CBS28" s="46"/>
      <c r="CBT28" s="46"/>
      <c r="CBU28" s="46"/>
      <c r="CBV28" s="46"/>
      <c r="CBW28" s="46"/>
      <c r="CBX28" s="46"/>
      <c r="CBY28" s="46"/>
      <c r="CBZ28" s="46"/>
      <c r="CCA28" s="46"/>
      <c r="CCB28" s="46"/>
      <c r="CCC28" s="46"/>
      <c r="CCD28" s="46"/>
      <c r="CCE28" s="46"/>
      <c r="CCF28" s="46"/>
      <c r="CCG28" s="46"/>
      <c r="CCH28" s="46"/>
      <c r="CCI28" s="46"/>
      <c r="CCJ28" s="46"/>
      <c r="CCK28" s="46"/>
      <c r="CCL28" s="46"/>
      <c r="CCM28" s="46"/>
      <c r="CCN28" s="46"/>
      <c r="CCO28" s="46"/>
      <c r="CCP28" s="46"/>
      <c r="CCQ28" s="46"/>
      <c r="CCR28" s="46"/>
      <c r="CCS28" s="46"/>
      <c r="CCT28" s="46"/>
      <c r="CCU28" s="46"/>
      <c r="CCV28" s="46"/>
      <c r="CCW28" s="46"/>
      <c r="CCX28" s="46"/>
      <c r="CCY28" s="46"/>
      <c r="CCZ28" s="46"/>
      <c r="CDA28" s="46"/>
      <c r="CDB28" s="46"/>
      <c r="CDC28" s="46"/>
      <c r="CDD28" s="46"/>
      <c r="CDE28" s="46"/>
      <c r="CDF28" s="46"/>
      <c r="CDG28" s="46"/>
      <c r="CDH28" s="46"/>
      <c r="CDI28" s="46"/>
      <c r="CDJ28" s="46"/>
      <c r="CDK28" s="46"/>
      <c r="CDL28" s="46"/>
      <c r="CDM28" s="46"/>
      <c r="CDN28" s="46"/>
      <c r="CDO28" s="46"/>
      <c r="CDP28" s="46"/>
      <c r="CDQ28" s="46"/>
      <c r="CDR28" s="46"/>
      <c r="CDS28" s="46"/>
      <c r="CDT28" s="46"/>
      <c r="CDU28" s="46"/>
      <c r="CDV28" s="46"/>
      <c r="CDW28" s="46"/>
      <c r="CDX28" s="46"/>
      <c r="CDY28" s="46"/>
      <c r="CDZ28" s="46"/>
      <c r="CEA28" s="46"/>
      <c r="CEB28" s="46"/>
      <c r="CEC28" s="46"/>
      <c r="CED28" s="46"/>
      <c r="CEE28" s="46"/>
      <c r="CEF28" s="46"/>
      <c r="CEG28" s="46"/>
      <c r="CEH28" s="46"/>
      <c r="CEI28" s="46"/>
      <c r="CEJ28" s="46"/>
      <c r="CEK28" s="46"/>
      <c r="CEL28" s="46"/>
      <c r="CEM28" s="46"/>
      <c r="CEN28" s="46"/>
      <c r="CEO28" s="46"/>
      <c r="CEP28" s="46"/>
      <c r="CEQ28" s="46"/>
      <c r="CER28" s="46"/>
      <c r="CES28" s="46"/>
      <c r="CET28" s="46"/>
      <c r="CEU28" s="46"/>
      <c r="CEV28" s="46"/>
      <c r="CEW28" s="46"/>
      <c r="CEX28" s="46"/>
      <c r="CEY28" s="46"/>
      <c r="CEZ28" s="46"/>
      <c r="CFA28" s="46"/>
      <c r="CFB28" s="46"/>
      <c r="CFC28" s="46"/>
      <c r="CFD28" s="46"/>
      <c r="CFE28" s="46"/>
      <c r="CFF28" s="46"/>
      <c r="CFG28" s="46"/>
      <c r="CFH28" s="46"/>
      <c r="CFI28" s="46"/>
      <c r="CFJ28" s="46"/>
      <c r="CFK28" s="46"/>
      <c r="CFL28" s="46"/>
      <c r="CFM28" s="46"/>
      <c r="CFN28" s="46"/>
      <c r="CFO28" s="46"/>
      <c r="CFP28" s="46"/>
      <c r="CFQ28" s="46"/>
      <c r="CFR28" s="46"/>
      <c r="CFS28" s="46"/>
      <c r="CFT28" s="46"/>
      <c r="CFU28" s="46"/>
      <c r="CFV28" s="46"/>
      <c r="CFW28" s="46"/>
      <c r="CFX28" s="46"/>
      <c r="CFY28" s="46"/>
      <c r="CFZ28" s="46"/>
      <c r="CGA28" s="46"/>
      <c r="CGB28" s="46"/>
      <c r="CGC28" s="46"/>
      <c r="CGD28" s="46"/>
      <c r="CGE28" s="46"/>
      <c r="CGF28" s="46"/>
      <c r="CGG28" s="46"/>
      <c r="CGH28" s="46"/>
      <c r="CGI28" s="46"/>
      <c r="CGJ28" s="46"/>
      <c r="CGK28" s="46"/>
      <c r="CGL28" s="46"/>
      <c r="CGM28" s="46"/>
      <c r="CGN28" s="46"/>
      <c r="CGO28" s="46"/>
      <c r="CGP28" s="46"/>
      <c r="CGQ28" s="46"/>
      <c r="CGR28" s="46"/>
      <c r="CGS28" s="46"/>
      <c r="CGT28" s="46"/>
      <c r="CGU28" s="46"/>
      <c r="CGV28" s="46"/>
      <c r="CGW28" s="46"/>
      <c r="CGX28" s="46"/>
      <c r="CGY28" s="46"/>
      <c r="CGZ28" s="46"/>
      <c r="CHA28" s="46"/>
      <c r="CHB28" s="46"/>
      <c r="CHC28" s="46"/>
      <c r="CHD28" s="46"/>
      <c r="CHE28" s="46"/>
      <c r="CHF28" s="46"/>
      <c r="CHG28" s="46"/>
      <c r="CHH28" s="46"/>
      <c r="CHI28" s="46"/>
      <c r="CHJ28" s="46"/>
      <c r="CHK28" s="46"/>
      <c r="CHL28" s="46"/>
      <c r="CHM28" s="46"/>
      <c r="CHN28" s="46"/>
      <c r="CHO28" s="46"/>
      <c r="CHP28" s="46"/>
      <c r="CHQ28" s="46"/>
      <c r="CHR28" s="46"/>
      <c r="CHS28" s="46"/>
      <c r="CHT28" s="46"/>
      <c r="CHU28" s="46"/>
      <c r="CHV28" s="46"/>
      <c r="CHW28" s="46"/>
      <c r="CHX28" s="46"/>
      <c r="CHY28" s="46"/>
      <c r="CHZ28" s="46"/>
      <c r="CIA28" s="46"/>
      <c r="CIB28" s="46"/>
      <c r="CIC28" s="46"/>
      <c r="CID28" s="46"/>
      <c r="CIE28" s="46"/>
      <c r="CIF28" s="46"/>
      <c r="CIG28" s="46"/>
      <c r="CIH28" s="46"/>
      <c r="CII28" s="46"/>
      <c r="CIJ28" s="46"/>
      <c r="CIK28" s="46"/>
      <c r="CIL28" s="46"/>
      <c r="CIM28" s="46"/>
      <c r="CIN28" s="46"/>
      <c r="CIO28" s="46"/>
      <c r="CIP28" s="46"/>
      <c r="CIQ28" s="46"/>
      <c r="CIR28" s="46"/>
      <c r="CIS28" s="46"/>
      <c r="CIT28" s="46"/>
      <c r="CIU28" s="46"/>
      <c r="CIV28" s="46"/>
      <c r="CIW28" s="46"/>
      <c r="CIX28" s="46"/>
      <c r="CIY28" s="46"/>
      <c r="CIZ28" s="46"/>
      <c r="CJA28" s="46"/>
      <c r="CJB28" s="46"/>
      <c r="CJC28" s="46"/>
      <c r="CJD28" s="46"/>
      <c r="CJE28" s="46"/>
      <c r="CJF28" s="46"/>
      <c r="CJG28" s="46"/>
      <c r="CJH28" s="46"/>
      <c r="CJI28" s="46"/>
      <c r="CJJ28" s="46"/>
      <c r="CJK28" s="46"/>
      <c r="CJL28" s="46"/>
      <c r="CJM28" s="46"/>
      <c r="CJN28" s="46"/>
      <c r="CJO28" s="46"/>
      <c r="CJP28" s="46"/>
      <c r="CJQ28" s="46"/>
      <c r="CJR28" s="46"/>
      <c r="CJS28" s="46"/>
      <c r="CJT28" s="46"/>
      <c r="CJU28" s="46"/>
      <c r="CJV28" s="46"/>
      <c r="CJW28" s="46"/>
      <c r="CJX28" s="46"/>
      <c r="CJY28" s="46"/>
      <c r="CJZ28" s="46"/>
      <c r="CKA28" s="46"/>
      <c r="CKB28" s="46"/>
      <c r="CKC28" s="46"/>
      <c r="CKD28" s="46"/>
      <c r="CKE28" s="46"/>
      <c r="CKF28" s="46"/>
      <c r="CKG28" s="46"/>
      <c r="CKH28" s="46"/>
      <c r="CKI28" s="46"/>
      <c r="CKJ28" s="46"/>
      <c r="CKK28" s="46"/>
      <c r="CKL28" s="46"/>
      <c r="CKM28" s="46"/>
      <c r="CKN28" s="46"/>
      <c r="CKO28" s="46"/>
      <c r="CKP28" s="46"/>
      <c r="CKQ28" s="46"/>
      <c r="CKR28" s="46"/>
      <c r="CKS28" s="46"/>
      <c r="CKT28" s="46"/>
      <c r="CKU28" s="46"/>
      <c r="CKV28" s="46"/>
      <c r="CKW28" s="46"/>
      <c r="CKX28" s="46"/>
      <c r="CKY28" s="46"/>
      <c r="CKZ28" s="46"/>
      <c r="CLA28" s="46"/>
      <c r="CLB28" s="46"/>
      <c r="CLC28" s="46"/>
      <c r="CLD28" s="46"/>
      <c r="CLE28" s="46"/>
      <c r="CLF28" s="46"/>
      <c r="CLG28" s="46"/>
      <c r="CLH28" s="46"/>
      <c r="CLI28" s="46"/>
      <c r="CLJ28" s="46"/>
      <c r="CLK28" s="46"/>
      <c r="CLL28" s="46"/>
      <c r="CLM28" s="46"/>
      <c r="CLN28" s="46"/>
      <c r="CLO28" s="46"/>
      <c r="CLP28" s="46"/>
      <c r="CLQ28" s="46"/>
      <c r="CLR28" s="46"/>
      <c r="CLS28" s="46"/>
      <c r="CLT28" s="46"/>
      <c r="CLU28" s="46"/>
      <c r="CLV28" s="46"/>
      <c r="CLW28" s="46"/>
      <c r="CLX28" s="46"/>
      <c r="CLY28" s="46"/>
      <c r="CLZ28" s="46"/>
      <c r="CMA28" s="46"/>
      <c r="CMB28" s="46"/>
      <c r="CMC28" s="46"/>
      <c r="CMD28" s="46"/>
      <c r="CME28" s="46"/>
      <c r="CMF28" s="46"/>
      <c r="CMG28" s="46"/>
      <c r="CMH28" s="46"/>
      <c r="CMI28" s="46"/>
      <c r="CMJ28" s="46"/>
      <c r="CMK28" s="46"/>
      <c r="CML28" s="46"/>
      <c r="CMM28" s="46"/>
      <c r="CMN28" s="46"/>
      <c r="CMO28" s="46"/>
      <c r="CMP28" s="46"/>
      <c r="CMQ28" s="46"/>
      <c r="CMR28" s="46"/>
      <c r="CMS28" s="46"/>
      <c r="CMT28" s="46"/>
      <c r="CMU28" s="46"/>
      <c r="CMV28" s="46"/>
      <c r="CMW28" s="46"/>
      <c r="CMX28" s="46"/>
      <c r="CMY28" s="46"/>
      <c r="CMZ28" s="46"/>
      <c r="CNA28" s="46"/>
      <c r="CNB28" s="46"/>
      <c r="CNC28" s="46"/>
      <c r="CND28" s="46"/>
      <c r="CNE28" s="46"/>
      <c r="CNF28" s="46"/>
      <c r="CNG28" s="46"/>
      <c r="CNH28" s="46"/>
      <c r="CNI28" s="46"/>
      <c r="CNJ28" s="46"/>
      <c r="CNK28" s="46"/>
      <c r="CNL28" s="46"/>
      <c r="CNM28" s="46"/>
      <c r="CNN28" s="46"/>
      <c r="CNO28" s="46"/>
      <c r="CNP28" s="46"/>
      <c r="CNQ28" s="46"/>
      <c r="CNR28" s="46"/>
      <c r="CNS28" s="46"/>
      <c r="CNT28" s="46"/>
      <c r="CNU28" s="46"/>
      <c r="CNV28" s="46"/>
      <c r="CNW28" s="46"/>
      <c r="CNX28" s="46"/>
      <c r="CNY28" s="46"/>
      <c r="CNZ28" s="46"/>
      <c r="COA28" s="46"/>
      <c r="COB28" s="46"/>
      <c r="COC28" s="46"/>
      <c r="COD28" s="46"/>
      <c r="COE28" s="46"/>
      <c r="COF28" s="46"/>
      <c r="COG28" s="46"/>
      <c r="COH28" s="46"/>
      <c r="COI28" s="46"/>
      <c r="COJ28" s="46"/>
      <c r="COK28" s="46"/>
      <c r="COL28" s="46"/>
      <c r="COM28" s="46"/>
      <c r="CON28" s="46"/>
      <c r="COO28" s="46"/>
      <c r="COP28" s="46"/>
      <c r="COQ28" s="46"/>
      <c r="COR28" s="46"/>
      <c r="COS28" s="46"/>
      <c r="COT28" s="46"/>
      <c r="COU28" s="46"/>
      <c r="COV28" s="46"/>
      <c r="COW28" s="46"/>
      <c r="COX28" s="46"/>
      <c r="COY28" s="46"/>
      <c r="COZ28" s="46"/>
      <c r="CPA28" s="46"/>
      <c r="CPB28" s="46"/>
      <c r="CPC28" s="46"/>
      <c r="CPD28" s="46"/>
      <c r="CPE28" s="46"/>
      <c r="CPF28" s="46"/>
      <c r="CPG28" s="46"/>
      <c r="CPH28" s="46"/>
      <c r="CPI28" s="46"/>
      <c r="CPJ28" s="46"/>
      <c r="CPK28" s="46"/>
      <c r="CPL28" s="46"/>
      <c r="CPM28" s="46"/>
      <c r="CPN28" s="46"/>
      <c r="CPO28" s="46"/>
      <c r="CPP28" s="46"/>
      <c r="CPQ28" s="46"/>
      <c r="CPR28" s="46"/>
      <c r="CPS28" s="46"/>
      <c r="CPT28" s="46"/>
      <c r="CPU28" s="46"/>
      <c r="CPV28" s="46"/>
      <c r="CPW28" s="46"/>
      <c r="CPX28" s="46"/>
      <c r="CPY28" s="46"/>
      <c r="CPZ28" s="46"/>
      <c r="CQA28" s="46"/>
      <c r="CQB28" s="46"/>
      <c r="CQC28" s="46"/>
      <c r="CQD28" s="46"/>
      <c r="CQE28" s="46"/>
      <c r="CQF28" s="46"/>
      <c r="CQG28" s="46"/>
      <c r="CQH28" s="46"/>
      <c r="CQI28" s="46"/>
      <c r="CQJ28" s="46"/>
      <c r="CQK28" s="46"/>
      <c r="CQL28" s="46"/>
      <c r="CQM28" s="46"/>
      <c r="CQN28" s="46"/>
      <c r="CQO28" s="46"/>
      <c r="CQP28" s="46"/>
      <c r="CQQ28" s="46"/>
      <c r="CQR28" s="46"/>
      <c r="CQS28" s="46"/>
      <c r="CQT28" s="46"/>
      <c r="CQU28" s="46"/>
      <c r="CQV28" s="46"/>
      <c r="CQW28" s="46"/>
      <c r="CQX28" s="46"/>
      <c r="CQY28" s="46"/>
      <c r="CQZ28" s="46"/>
      <c r="CRA28" s="46"/>
      <c r="CRB28" s="46"/>
      <c r="CRC28" s="46"/>
      <c r="CRD28" s="46"/>
      <c r="CRE28" s="46"/>
      <c r="CRF28" s="46"/>
      <c r="CRG28" s="46"/>
      <c r="CRH28" s="46"/>
      <c r="CRI28" s="46"/>
      <c r="CRJ28" s="46"/>
      <c r="CRK28" s="46"/>
      <c r="CRL28" s="46"/>
      <c r="CRM28" s="46"/>
      <c r="CRN28" s="46"/>
      <c r="CRO28" s="46"/>
      <c r="CRP28" s="46"/>
      <c r="CRQ28" s="46"/>
      <c r="CRR28" s="46"/>
      <c r="CRS28" s="46"/>
      <c r="CRT28" s="46"/>
      <c r="CRU28" s="46"/>
      <c r="CRV28" s="46"/>
      <c r="CRW28" s="46"/>
      <c r="CRX28" s="46"/>
      <c r="CRY28" s="46"/>
      <c r="CRZ28" s="46"/>
      <c r="CSA28" s="46"/>
      <c r="CSB28" s="46"/>
      <c r="CSC28" s="46"/>
      <c r="CSD28" s="46"/>
      <c r="CSE28" s="46"/>
      <c r="CSF28" s="46"/>
      <c r="CSG28" s="46"/>
      <c r="CSH28" s="46"/>
      <c r="CSI28" s="46"/>
      <c r="CSJ28" s="46"/>
      <c r="CSK28" s="46"/>
      <c r="CSL28" s="46"/>
      <c r="CSM28" s="46"/>
      <c r="CSN28" s="46"/>
      <c r="CSO28" s="46"/>
      <c r="CSP28" s="46"/>
      <c r="CSQ28" s="46"/>
      <c r="CSR28" s="46"/>
      <c r="CSS28" s="46"/>
      <c r="CST28" s="46"/>
      <c r="CSU28" s="46"/>
      <c r="CSV28" s="46"/>
      <c r="CSW28" s="46"/>
      <c r="CSX28" s="46"/>
      <c r="CSY28" s="46"/>
      <c r="CSZ28" s="46"/>
      <c r="CTA28" s="46"/>
      <c r="CTB28" s="46"/>
      <c r="CTC28" s="46"/>
      <c r="CTD28" s="46"/>
      <c r="CTE28" s="46"/>
      <c r="CTF28" s="46"/>
      <c r="CTG28" s="46"/>
      <c r="CTH28" s="46"/>
      <c r="CTI28" s="46"/>
      <c r="CTJ28" s="46"/>
      <c r="CTK28" s="46"/>
      <c r="CTL28" s="46"/>
      <c r="CTM28" s="46"/>
      <c r="CTN28" s="46"/>
      <c r="CTO28" s="46"/>
      <c r="CTP28" s="46"/>
      <c r="CTQ28" s="46"/>
      <c r="CTR28" s="46"/>
      <c r="CTS28" s="46"/>
      <c r="CTT28" s="46"/>
      <c r="CTU28" s="46"/>
      <c r="CTV28" s="46"/>
      <c r="CTW28" s="46"/>
      <c r="CTX28" s="46"/>
      <c r="CTY28" s="46"/>
      <c r="CTZ28" s="46"/>
      <c r="CUA28" s="46"/>
      <c r="CUB28" s="46"/>
      <c r="CUC28" s="46"/>
      <c r="CUD28" s="46"/>
      <c r="CUE28" s="46"/>
      <c r="CUF28" s="46"/>
      <c r="CUG28" s="46"/>
      <c r="CUH28" s="46"/>
      <c r="CUI28" s="46"/>
      <c r="CUJ28" s="46"/>
      <c r="CUK28" s="46"/>
      <c r="CUL28" s="46"/>
      <c r="CUM28" s="46"/>
      <c r="CUN28" s="46"/>
      <c r="CUO28" s="46"/>
      <c r="CUP28" s="46"/>
      <c r="CUQ28" s="46"/>
      <c r="CUR28" s="46"/>
      <c r="CUS28" s="46"/>
      <c r="CUT28" s="46"/>
      <c r="CUU28" s="46"/>
      <c r="CUV28" s="46"/>
      <c r="CUW28" s="46"/>
      <c r="CUX28" s="46"/>
      <c r="CUY28" s="46"/>
      <c r="CUZ28" s="46"/>
      <c r="CVA28" s="46"/>
      <c r="CVB28" s="46"/>
      <c r="CVC28" s="46"/>
      <c r="CVD28" s="46"/>
      <c r="CVE28" s="46"/>
      <c r="CVF28" s="46"/>
      <c r="CVG28" s="46"/>
      <c r="CVH28" s="46"/>
      <c r="CVI28" s="46"/>
      <c r="CVJ28" s="46"/>
      <c r="CVK28" s="46"/>
      <c r="CVL28" s="46"/>
      <c r="CVM28" s="46"/>
      <c r="CVN28" s="46"/>
      <c r="CVO28" s="46"/>
      <c r="CVP28" s="46"/>
      <c r="CVQ28" s="46"/>
      <c r="CVR28" s="46"/>
      <c r="CVS28" s="46"/>
      <c r="CVT28" s="46"/>
      <c r="CVU28" s="46"/>
      <c r="CVV28" s="46"/>
      <c r="CVW28" s="46"/>
      <c r="CVX28" s="46"/>
      <c r="CVY28" s="46"/>
      <c r="CVZ28" s="46"/>
      <c r="CWA28" s="46"/>
      <c r="CWB28" s="46"/>
      <c r="CWC28" s="46"/>
      <c r="CWD28" s="46"/>
      <c r="CWE28" s="46"/>
      <c r="CWF28" s="46"/>
      <c r="CWG28" s="46"/>
      <c r="CWH28" s="46"/>
      <c r="CWI28" s="46"/>
      <c r="CWJ28" s="46"/>
      <c r="CWK28" s="46"/>
      <c r="CWL28" s="46"/>
      <c r="CWM28" s="46"/>
      <c r="CWN28" s="46"/>
      <c r="CWO28" s="46"/>
      <c r="CWP28" s="46"/>
      <c r="CWQ28" s="46"/>
    </row>
    <row r="29" spans="1:2643" ht="28.95" customHeight="1" x14ac:dyDescent="0.35">
      <c r="A29" s="92" t="s">
        <v>11</v>
      </c>
      <c r="B29" s="92"/>
      <c r="C29" s="92"/>
      <c r="D29" s="92"/>
      <c r="E29" s="92"/>
      <c r="F29" s="92"/>
      <c r="G29" s="92"/>
      <c r="H29" s="92"/>
      <c r="I29" s="92"/>
      <c r="J29" s="92"/>
      <c r="K29" s="92"/>
      <c r="L29" s="39">
        <f>SUM(L27,L28)</f>
        <v>38436.15</v>
      </c>
      <c r="M29" s="11"/>
      <c r="N29" s="17"/>
      <c r="O29" s="17"/>
      <c r="P29" s="17"/>
      <c r="Q29" s="17"/>
      <c r="R29" s="17"/>
      <c r="S29" s="17"/>
      <c r="T29" s="17"/>
      <c r="U29" s="17"/>
      <c r="V29" s="17"/>
      <c r="W29" s="17"/>
      <c r="X29" s="17"/>
      <c r="Y29" s="17"/>
      <c r="Z29" s="17"/>
      <c r="AA29" s="17"/>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47"/>
      <c r="IE29" s="47"/>
      <c r="IF29" s="47"/>
      <c r="IG29" s="47"/>
      <c r="IH29" s="47"/>
      <c r="II29" s="47"/>
      <c r="IJ29" s="47"/>
      <c r="IK29" s="47"/>
      <c r="IL29" s="47"/>
      <c r="IM29" s="47"/>
      <c r="IN29" s="47"/>
      <c r="IO29" s="47"/>
      <c r="IP29" s="47"/>
      <c r="IQ29" s="47"/>
      <c r="IR29" s="47"/>
      <c r="IS29" s="47"/>
      <c r="IT29" s="47"/>
      <c r="IU29" s="47"/>
      <c r="IV29" s="47"/>
      <c r="IW29" s="47"/>
      <c r="IX29" s="47"/>
      <c r="IY29" s="47"/>
      <c r="IZ29" s="47"/>
      <c r="JA29" s="47"/>
      <c r="JB29" s="47"/>
      <c r="JC29" s="47"/>
      <c r="JD29" s="47"/>
      <c r="JE29" s="47"/>
      <c r="JF29" s="47"/>
      <c r="JG29" s="47"/>
      <c r="JH29" s="47"/>
      <c r="JI29" s="47"/>
      <c r="JJ29" s="47"/>
      <c r="JK29" s="47"/>
      <c r="JL29" s="47"/>
      <c r="JM29" s="47"/>
      <c r="JN29" s="47"/>
      <c r="JO29" s="47"/>
      <c r="JP29" s="47"/>
      <c r="JQ29" s="47"/>
      <c r="JR29" s="47"/>
      <c r="JS29" s="47"/>
      <c r="JT29" s="47"/>
      <c r="JU29" s="47"/>
      <c r="JV29" s="47"/>
      <c r="JW29" s="47"/>
      <c r="JX29" s="47"/>
      <c r="JY29" s="47"/>
      <c r="JZ29" s="47"/>
      <c r="KA29" s="47"/>
      <c r="KB29" s="47"/>
      <c r="KC29" s="47"/>
      <c r="KD29" s="47"/>
      <c r="KE29" s="47"/>
      <c r="KF29" s="47"/>
      <c r="KG29" s="47"/>
      <c r="KH29" s="47"/>
      <c r="KI29" s="47"/>
      <c r="KJ29" s="47"/>
      <c r="KK29" s="47"/>
      <c r="KL29" s="47"/>
      <c r="KM29" s="47"/>
      <c r="KN29" s="47"/>
      <c r="KO29" s="47"/>
      <c r="KP29" s="47"/>
      <c r="KQ29" s="47"/>
      <c r="KR29" s="47"/>
      <c r="KS29" s="47"/>
      <c r="KT29" s="47"/>
      <c r="KU29" s="47"/>
      <c r="KV29" s="47"/>
      <c r="KW29" s="47"/>
      <c r="KX29" s="47"/>
      <c r="KY29" s="47"/>
      <c r="KZ29" s="47"/>
      <c r="LA29" s="47"/>
      <c r="LB29" s="47"/>
      <c r="LC29" s="47"/>
      <c r="LD29" s="47"/>
      <c r="LE29" s="47"/>
      <c r="LF29" s="47"/>
      <c r="LG29" s="47"/>
      <c r="LH29" s="47"/>
      <c r="LI29" s="47"/>
      <c r="LJ29" s="47"/>
      <c r="LK29" s="47"/>
      <c r="LL29" s="47"/>
      <c r="LM29" s="47"/>
      <c r="LN29" s="47"/>
      <c r="LO29" s="47"/>
      <c r="LP29" s="47"/>
      <c r="LQ29" s="47"/>
      <c r="LR29" s="47"/>
      <c r="LS29" s="47"/>
      <c r="LT29" s="47"/>
      <c r="LU29" s="47"/>
      <c r="LV29" s="47"/>
      <c r="LW29" s="47"/>
      <c r="LX29" s="47"/>
      <c r="LY29" s="47"/>
      <c r="LZ29" s="47"/>
      <c r="MA29" s="47"/>
      <c r="MB29" s="47"/>
      <c r="MC29" s="47"/>
      <c r="MD29" s="47"/>
      <c r="ME29" s="47"/>
      <c r="MF29" s="47"/>
      <c r="MG29" s="47"/>
      <c r="MH29" s="47"/>
      <c r="MI29" s="47"/>
      <c r="MJ29" s="47"/>
      <c r="MK29" s="47"/>
      <c r="ML29" s="47"/>
      <c r="MM29" s="47"/>
      <c r="MN29" s="47"/>
      <c r="MO29" s="47"/>
      <c r="MP29" s="47"/>
      <c r="MQ29" s="47"/>
      <c r="MR29" s="47"/>
      <c r="MS29" s="47"/>
      <c r="MT29" s="47"/>
      <c r="MU29" s="47"/>
      <c r="MV29" s="47"/>
      <c r="MW29" s="47"/>
      <c r="MX29" s="47"/>
      <c r="MY29" s="47"/>
      <c r="MZ29" s="47"/>
      <c r="NA29" s="47"/>
      <c r="NB29" s="47"/>
      <c r="NC29" s="47"/>
      <c r="ND29" s="47"/>
      <c r="NE29" s="47"/>
      <c r="NF29" s="47"/>
      <c r="NG29" s="47"/>
      <c r="NH29" s="47"/>
      <c r="NI29" s="47"/>
      <c r="NJ29" s="47"/>
      <c r="NK29" s="47"/>
      <c r="NL29" s="47"/>
      <c r="NM29" s="47"/>
      <c r="NN29" s="47"/>
      <c r="NO29" s="47"/>
      <c r="NP29" s="47"/>
      <c r="NQ29" s="47"/>
      <c r="NR29" s="47"/>
      <c r="NS29" s="47"/>
      <c r="NT29" s="47"/>
      <c r="NU29" s="47"/>
      <c r="NV29" s="47"/>
      <c r="NW29" s="47"/>
      <c r="NX29" s="47"/>
      <c r="NY29" s="47"/>
      <c r="NZ29" s="47"/>
      <c r="OA29" s="47"/>
      <c r="OB29" s="47"/>
      <c r="OC29" s="47"/>
      <c r="OD29" s="47"/>
      <c r="OE29" s="47"/>
      <c r="OF29" s="47"/>
      <c r="OG29" s="47"/>
      <c r="OH29" s="47"/>
      <c r="OI29" s="47"/>
      <c r="OJ29" s="47"/>
      <c r="OK29" s="47"/>
      <c r="OL29" s="47"/>
      <c r="OM29" s="47"/>
      <c r="ON29" s="47"/>
      <c r="OO29" s="47"/>
      <c r="OP29" s="47"/>
      <c r="OQ29" s="47"/>
      <c r="OR29" s="47"/>
      <c r="OS29" s="47"/>
      <c r="OT29" s="47"/>
      <c r="OU29" s="47"/>
      <c r="OV29" s="47"/>
      <c r="OW29" s="47"/>
      <c r="OX29" s="47"/>
      <c r="OY29" s="47"/>
      <c r="OZ29" s="47"/>
      <c r="PA29" s="47"/>
      <c r="PB29" s="47"/>
      <c r="PC29" s="47"/>
      <c r="PD29" s="47"/>
      <c r="PE29" s="47"/>
      <c r="PF29" s="47"/>
      <c r="PG29" s="47"/>
      <c r="PH29" s="47"/>
      <c r="PI29" s="47"/>
      <c r="PJ29" s="47"/>
      <c r="PK29" s="47"/>
      <c r="PL29" s="47"/>
      <c r="PM29" s="47"/>
      <c r="PN29" s="47"/>
      <c r="PO29" s="47"/>
      <c r="PP29" s="47"/>
      <c r="PQ29" s="47"/>
      <c r="PR29" s="47"/>
      <c r="PS29" s="47"/>
      <c r="PT29" s="47"/>
      <c r="PU29" s="47"/>
      <c r="PV29" s="47"/>
      <c r="PW29" s="47"/>
      <c r="PX29" s="47"/>
      <c r="PY29" s="47"/>
      <c r="PZ29" s="47"/>
      <c r="QA29" s="47"/>
      <c r="QB29" s="47"/>
      <c r="QC29" s="47"/>
      <c r="QD29" s="47"/>
      <c r="QE29" s="47"/>
      <c r="QF29" s="47"/>
      <c r="QG29" s="47"/>
      <c r="QH29" s="47"/>
      <c r="QI29" s="47"/>
      <c r="QJ29" s="47"/>
      <c r="QK29" s="47"/>
      <c r="QL29" s="47"/>
      <c r="QM29" s="47"/>
      <c r="QN29" s="47"/>
      <c r="QO29" s="47"/>
      <c r="QP29" s="47"/>
      <c r="QQ29" s="47"/>
      <c r="QR29" s="47"/>
      <c r="QS29" s="47"/>
      <c r="QT29" s="47"/>
      <c r="QU29" s="47"/>
      <c r="QV29" s="47"/>
      <c r="QW29" s="47"/>
      <c r="QX29" s="47"/>
      <c r="QY29" s="47"/>
      <c r="QZ29" s="47"/>
      <c r="RA29" s="47"/>
      <c r="RB29" s="47"/>
      <c r="RC29" s="47"/>
      <c r="RD29" s="47"/>
      <c r="RE29" s="47"/>
      <c r="RF29" s="47"/>
      <c r="RG29" s="47"/>
      <c r="RH29" s="47"/>
      <c r="RI29" s="47"/>
      <c r="RJ29" s="47"/>
      <c r="RK29" s="47"/>
      <c r="RL29" s="47"/>
      <c r="RM29" s="47"/>
      <c r="RN29" s="47"/>
      <c r="RO29" s="47"/>
      <c r="RP29" s="47"/>
      <c r="RQ29" s="47"/>
      <c r="RR29" s="47"/>
      <c r="RS29" s="47"/>
      <c r="RT29" s="47"/>
      <c r="RU29" s="47"/>
      <c r="RV29" s="47"/>
      <c r="RW29" s="47"/>
      <c r="RX29" s="47"/>
      <c r="RY29" s="47"/>
      <c r="RZ29" s="47"/>
      <c r="SA29" s="47"/>
      <c r="SB29" s="47"/>
      <c r="SC29" s="47"/>
      <c r="SD29" s="47"/>
      <c r="SE29" s="47"/>
      <c r="SF29" s="47"/>
      <c r="SG29" s="47"/>
      <c r="SH29" s="47"/>
      <c r="SI29" s="47"/>
      <c r="SJ29" s="47"/>
      <c r="SK29" s="47"/>
      <c r="SL29" s="47"/>
      <c r="SM29" s="47"/>
      <c r="SN29" s="47"/>
      <c r="SO29" s="47"/>
      <c r="SP29" s="47"/>
      <c r="SQ29" s="47"/>
      <c r="SR29" s="47"/>
      <c r="SS29" s="47"/>
      <c r="ST29" s="47"/>
      <c r="SU29" s="47"/>
      <c r="SV29" s="47"/>
      <c r="SW29" s="47"/>
      <c r="SX29" s="47"/>
      <c r="SY29" s="47"/>
      <c r="SZ29" s="47"/>
      <c r="TA29" s="47"/>
      <c r="TB29" s="47"/>
      <c r="TC29" s="47"/>
      <c r="TD29" s="47"/>
      <c r="TE29" s="47"/>
      <c r="TF29" s="47"/>
      <c r="TG29" s="47"/>
      <c r="TH29" s="47"/>
      <c r="TI29" s="47"/>
      <c r="TJ29" s="47"/>
      <c r="TK29" s="47"/>
      <c r="TL29" s="47"/>
      <c r="TM29" s="47"/>
      <c r="TN29" s="47"/>
      <c r="TO29" s="47"/>
      <c r="TP29" s="47"/>
      <c r="TQ29" s="47"/>
      <c r="TR29" s="47"/>
      <c r="TS29" s="47"/>
      <c r="TT29" s="47"/>
      <c r="TU29" s="47"/>
      <c r="TV29" s="47"/>
      <c r="TW29" s="47"/>
      <c r="TX29" s="47"/>
      <c r="TY29" s="47"/>
      <c r="TZ29" s="47"/>
      <c r="UA29" s="47"/>
      <c r="UB29" s="47"/>
      <c r="UC29" s="47"/>
      <c r="UD29" s="47"/>
      <c r="UE29" s="47"/>
      <c r="UF29" s="47"/>
      <c r="UG29" s="47"/>
      <c r="UH29" s="47"/>
      <c r="UI29" s="47"/>
      <c r="UJ29" s="47"/>
      <c r="UK29" s="47"/>
      <c r="UL29" s="47"/>
      <c r="UM29" s="47"/>
      <c r="UN29" s="47"/>
      <c r="UO29" s="47"/>
      <c r="UP29" s="47"/>
      <c r="UQ29" s="47"/>
      <c r="UR29" s="47"/>
      <c r="US29" s="47"/>
      <c r="UT29" s="47"/>
      <c r="UU29" s="47"/>
      <c r="UV29" s="47"/>
      <c r="UW29" s="47"/>
      <c r="UX29" s="47"/>
      <c r="UY29" s="47"/>
      <c r="UZ29" s="47"/>
      <c r="VA29" s="47"/>
      <c r="VB29" s="47"/>
      <c r="VC29" s="47"/>
      <c r="VD29" s="47"/>
      <c r="VE29" s="47"/>
      <c r="VF29" s="47"/>
      <c r="VG29" s="47"/>
      <c r="VH29" s="47"/>
      <c r="VI29" s="47"/>
      <c r="VJ29" s="47"/>
      <c r="VK29" s="47"/>
      <c r="VL29" s="47"/>
      <c r="VM29" s="47"/>
      <c r="VN29" s="47"/>
      <c r="VO29" s="47"/>
      <c r="VP29" s="47"/>
      <c r="VQ29" s="47"/>
      <c r="VR29" s="47"/>
      <c r="VS29" s="47"/>
      <c r="VT29" s="47"/>
      <c r="VU29" s="47"/>
      <c r="VV29" s="47"/>
      <c r="VW29" s="47"/>
      <c r="VX29" s="47"/>
      <c r="VY29" s="47"/>
      <c r="VZ29" s="47"/>
      <c r="WA29" s="47"/>
      <c r="WB29" s="47"/>
      <c r="WC29" s="47"/>
      <c r="WD29" s="47"/>
      <c r="WE29" s="47"/>
      <c r="WF29" s="47"/>
      <c r="WG29" s="47"/>
      <c r="WH29" s="47"/>
      <c r="WI29" s="47"/>
      <c r="WJ29" s="47"/>
      <c r="WK29" s="47"/>
      <c r="WL29" s="47"/>
      <c r="WM29" s="47"/>
      <c r="WN29" s="47"/>
      <c r="WO29" s="47"/>
      <c r="WP29" s="47"/>
      <c r="WQ29" s="47"/>
      <c r="WR29" s="47"/>
      <c r="WS29" s="47"/>
      <c r="WT29" s="47"/>
      <c r="WU29" s="47"/>
      <c r="WV29" s="47"/>
      <c r="WW29" s="47"/>
      <c r="WX29" s="47"/>
      <c r="WY29" s="47"/>
      <c r="WZ29" s="47"/>
      <c r="XA29" s="47"/>
      <c r="XB29" s="47"/>
      <c r="XC29" s="47"/>
      <c r="XD29" s="47"/>
      <c r="XE29" s="47"/>
      <c r="XF29" s="47"/>
      <c r="XG29" s="47"/>
      <c r="XH29" s="47"/>
      <c r="XI29" s="47"/>
      <c r="XJ29" s="47"/>
      <c r="XK29" s="47"/>
      <c r="XL29" s="47"/>
      <c r="XM29" s="47"/>
      <c r="XN29" s="47"/>
      <c r="XO29" s="47"/>
      <c r="XP29" s="47"/>
      <c r="XQ29" s="47"/>
      <c r="XR29" s="47"/>
      <c r="XS29" s="47"/>
      <c r="XT29" s="47"/>
      <c r="XU29" s="47"/>
      <c r="XV29" s="47"/>
      <c r="XW29" s="47"/>
      <c r="XX29" s="47"/>
      <c r="XY29" s="47"/>
      <c r="XZ29" s="47"/>
      <c r="YA29" s="47"/>
      <c r="YB29" s="47"/>
      <c r="YC29" s="47"/>
      <c r="YD29" s="47"/>
      <c r="YE29" s="47"/>
      <c r="YF29" s="47"/>
      <c r="YG29" s="47"/>
      <c r="YH29" s="47"/>
      <c r="YI29" s="47"/>
      <c r="YJ29" s="47"/>
      <c r="YK29" s="47"/>
      <c r="YL29" s="47"/>
      <c r="YM29" s="47"/>
      <c r="YN29" s="47"/>
      <c r="YO29" s="47"/>
      <c r="YP29" s="47"/>
      <c r="YQ29" s="47"/>
      <c r="YR29" s="47"/>
      <c r="YS29" s="47"/>
      <c r="YT29" s="47"/>
      <c r="YU29" s="47"/>
      <c r="YV29" s="47"/>
      <c r="YW29" s="47"/>
      <c r="YX29" s="47"/>
      <c r="YY29" s="47"/>
      <c r="YZ29" s="47"/>
      <c r="ZA29" s="47"/>
      <c r="ZB29" s="47"/>
      <c r="ZC29" s="47"/>
      <c r="ZD29" s="47"/>
      <c r="ZE29" s="47"/>
      <c r="ZF29" s="47"/>
      <c r="ZG29" s="47"/>
      <c r="ZH29" s="47"/>
      <c r="ZI29" s="47"/>
      <c r="ZJ29" s="47"/>
      <c r="ZK29" s="47"/>
      <c r="ZL29" s="47"/>
      <c r="ZM29" s="47"/>
      <c r="ZN29" s="47"/>
      <c r="ZO29" s="47"/>
      <c r="ZP29" s="47"/>
      <c r="ZQ29" s="47"/>
      <c r="ZR29" s="47"/>
      <c r="ZS29" s="47"/>
      <c r="ZT29" s="47"/>
      <c r="ZU29" s="47"/>
      <c r="ZV29" s="47"/>
      <c r="ZW29" s="47"/>
      <c r="ZX29" s="47"/>
      <c r="ZY29" s="47"/>
      <c r="ZZ29" s="47"/>
      <c r="AAA29" s="47"/>
      <c r="AAB29" s="47"/>
      <c r="AAC29" s="47"/>
      <c r="AAD29" s="47"/>
      <c r="AAE29" s="47"/>
      <c r="AAF29" s="47"/>
      <c r="AAG29" s="47"/>
      <c r="AAH29" s="47"/>
      <c r="AAI29" s="47"/>
      <c r="AAJ29" s="47"/>
      <c r="AAK29" s="47"/>
      <c r="AAL29" s="47"/>
      <c r="AAM29" s="47"/>
      <c r="AAN29" s="47"/>
      <c r="AAO29" s="47"/>
      <c r="AAP29" s="47"/>
      <c r="AAQ29" s="47"/>
      <c r="AAR29" s="47"/>
      <c r="AAS29" s="47"/>
      <c r="AAT29" s="47"/>
      <c r="AAU29" s="47"/>
      <c r="AAV29" s="47"/>
      <c r="AAW29" s="47"/>
      <c r="AAX29" s="47"/>
      <c r="AAY29" s="47"/>
      <c r="AAZ29" s="47"/>
      <c r="ABA29" s="47"/>
      <c r="ABB29" s="47"/>
      <c r="ABC29" s="47"/>
      <c r="ABD29" s="47"/>
      <c r="ABE29" s="47"/>
      <c r="ABF29" s="47"/>
      <c r="ABG29" s="47"/>
      <c r="ABH29" s="47"/>
      <c r="ABI29" s="47"/>
      <c r="ABJ29" s="47"/>
      <c r="ABK29" s="47"/>
      <c r="ABL29" s="47"/>
      <c r="ABM29" s="47"/>
      <c r="ABN29" s="47"/>
      <c r="ABO29" s="47"/>
      <c r="ABP29" s="47"/>
      <c r="ABQ29" s="47"/>
      <c r="ABR29" s="47"/>
      <c r="ABS29" s="47"/>
      <c r="ABT29" s="47"/>
      <c r="ABU29" s="47"/>
      <c r="ABV29" s="47"/>
      <c r="ABW29" s="47"/>
      <c r="ABX29" s="47"/>
      <c r="ABY29" s="47"/>
      <c r="ABZ29" s="47"/>
      <c r="ACA29" s="47"/>
      <c r="ACB29" s="47"/>
      <c r="ACC29" s="47"/>
      <c r="ACD29" s="47"/>
      <c r="ACE29" s="47"/>
      <c r="ACF29" s="47"/>
      <c r="ACG29" s="47"/>
      <c r="ACH29" s="47"/>
      <c r="ACI29" s="47"/>
      <c r="ACJ29" s="47"/>
      <c r="ACK29" s="47"/>
      <c r="ACL29" s="47"/>
      <c r="ACM29" s="47"/>
      <c r="ACN29" s="47"/>
      <c r="ACO29" s="47"/>
      <c r="ACP29" s="47"/>
      <c r="ACQ29" s="47"/>
      <c r="ACR29" s="47"/>
      <c r="ACS29" s="47"/>
      <c r="ACT29" s="47"/>
      <c r="ACU29" s="47"/>
      <c r="ACV29" s="47"/>
      <c r="ACW29" s="47"/>
      <c r="ACX29" s="47"/>
      <c r="ACY29" s="47"/>
      <c r="ACZ29" s="47"/>
      <c r="ADA29" s="47"/>
      <c r="ADB29" s="47"/>
      <c r="ADC29" s="47"/>
      <c r="ADD29" s="47"/>
      <c r="ADE29" s="47"/>
      <c r="ADF29" s="47"/>
      <c r="ADG29" s="47"/>
      <c r="ADH29" s="47"/>
      <c r="ADI29" s="47"/>
      <c r="ADJ29" s="47"/>
      <c r="ADK29" s="47"/>
      <c r="ADL29" s="47"/>
      <c r="ADM29" s="47"/>
      <c r="ADN29" s="47"/>
      <c r="ADO29" s="47"/>
      <c r="ADP29" s="47"/>
      <c r="ADQ29" s="47"/>
      <c r="ADR29" s="47"/>
      <c r="ADS29" s="47"/>
      <c r="ADT29" s="47"/>
      <c r="ADU29" s="47"/>
      <c r="ADV29" s="47"/>
      <c r="ADW29" s="47"/>
      <c r="ADX29" s="47"/>
      <c r="ADY29" s="47"/>
      <c r="ADZ29" s="47"/>
      <c r="AEA29" s="47"/>
      <c r="AEB29" s="47"/>
      <c r="AEC29" s="47"/>
      <c r="AED29" s="47"/>
      <c r="AEE29" s="47"/>
      <c r="AEF29" s="47"/>
      <c r="AEG29" s="47"/>
      <c r="AEH29" s="47"/>
      <c r="AEI29" s="47"/>
      <c r="AEJ29" s="47"/>
      <c r="AEK29" s="47"/>
      <c r="AEL29" s="47"/>
      <c r="AEM29" s="47"/>
      <c r="AEN29" s="47"/>
      <c r="AEO29" s="47"/>
      <c r="AEP29" s="47"/>
      <c r="AEQ29" s="47"/>
      <c r="AER29" s="47"/>
      <c r="AES29" s="47"/>
      <c r="AET29" s="47"/>
      <c r="AEU29" s="47"/>
      <c r="AEV29" s="47"/>
      <c r="AEW29" s="47"/>
      <c r="AEX29" s="47"/>
      <c r="AEY29" s="47"/>
      <c r="AEZ29" s="47"/>
      <c r="AFA29" s="47"/>
      <c r="AFB29" s="47"/>
      <c r="AFC29" s="47"/>
      <c r="AFD29" s="47"/>
      <c r="AFE29" s="47"/>
      <c r="AFF29" s="47"/>
      <c r="AFG29" s="47"/>
      <c r="AFH29" s="47"/>
      <c r="AFI29" s="47"/>
      <c r="AFJ29" s="47"/>
      <c r="AFK29" s="47"/>
      <c r="AFL29" s="47"/>
      <c r="AFM29" s="47"/>
      <c r="AFN29" s="47"/>
      <c r="AFO29" s="47"/>
      <c r="AFP29" s="47"/>
      <c r="AFQ29" s="47"/>
      <c r="AFR29" s="47"/>
      <c r="AFS29" s="47"/>
      <c r="AFT29" s="47"/>
      <c r="AFU29" s="47"/>
      <c r="AFV29" s="47"/>
      <c r="AFW29" s="47"/>
      <c r="AFX29" s="47"/>
      <c r="AFY29" s="47"/>
      <c r="AFZ29" s="47"/>
      <c r="AGA29" s="47"/>
      <c r="AGB29" s="47"/>
      <c r="AGC29" s="47"/>
      <c r="AGD29" s="47"/>
      <c r="AGE29" s="47"/>
      <c r="AGF29" s="47"/>
      <c r="AGG29" s="47"/>
      <c r="AGH29" s="47"/>
      <c r="AGI29" s="47"/>
      <c r="AGJ29" s="47"/>
      <c r="AGK29" s="47"/>
      <c r="AGL29" s="47"/>
      <c r="AGM29" s="47"/>
      <c r="AGN29" s="47"/>
      <c r="AGO29" s="47"/>
      <c r="AGP29" s="47"/>
      <c r="AGQ29" s="47"/>
      <c r="AGR29" s="47"/>
      <c r="AGS29" s="47"/>
      <c r="AGT29" s="47"/>
      <c r="AGU29" s="47"/>
      <c r="AGV29" s="47"/>
      <c r="AGW29" s="47"/>
      <c r="AGX29" s="47"/>
      <c r="AGY29" s="47"/>
      <c r="AGZ29" s="47"/>
      <c r="AHA29" s="47"/>
      <c r="AHB29" s="47"/>
      <c r="AHC29" s="47"/>
      <c r="AHD29" s="47"/>
      <c r="AHE29" s="47"/>
      <c r="AHF29" s="47"/>
      <c r="AHG29" s="47"/>
      <c r="AHH29" s="47"/>
      <c r="AHI29" s="47"/>
      <c r="AHJ29" s="47"/>
      <c r="AHK29" s="47"/>
      <c r="AHL29" s="47"/>
      <c r="AHM29" s="47"/>
      <c r="AHN29" s="47"/>
      <c r="AHO29" s="47"/>
      <c r="AHP29" s="47"/>
      <c r="AHQ29" s="47"/>
      <c r="AHR29" s="47"/>
      <c r="AHS29" s="47"/>
      <c r="AHT29" s="47"/>
      <c r="AHU29" s="47"/>
      <c r="AHV29" s="47"/>
      <c r="AHW29" s="47"/>
      <c r="AHX29" s="47"/>
      <c r="AHY29" s="47"/>
      <c r="AHZ29" s="47"/>
      <c r="AIA29" s="47"/>
      <c r="AIB29" s="47"/>
      <c r="AIC29" s="47"/>
      <c r="AID29" s="47"/>
      <c r="AIE29" s="47"/>
      <c r="AIF29" s="47"/>
      <c r="AIG29" s="47"/>
      <c r="AIH29" s="47"/>
      <c r="AII29" s="47"/>
      <c r="AIJ29" s="47"/>
      <c r="AIK29" s="47"/>
      <c r="AIL29" s="47"/>
      <c r="AIM29" s="47"/>
      <c r="AIN29" s="47"/>
      <c r="AIO29" s="47"/>
      <c r="AIP29" s="47"/>
      <c r="AIQ29" s="47"/>
      <c r="AIR29" s="47"/>
      <c r="AIS29" s="47"/>
      <c r="AIT29" s="47"/>
      <c r="AIU29" s="47"/>
      <c r="AIV29" s="47"/>
      <c r="AIW29" s="47"/>
      <c r="AIX29" s="47"/>
      <c r="AIY29" s="47"/>
      <c r="AIZ29" s="47"/>
      <c r="AJA29" s="47"/>
      <c r="AJB29" s="47"/>
      <c r="AJC29" s="47"/>
      <c r="AJD29" s="47"/>
      <c r="AJE29" s="47"/>
      <c r="AJF29" s="47"/>
      <c r="AJG29" s="47"/>
      <c r="AJH29" s="47"/>
      <c r="AJI29" s="47"/>
      <c r="AJJ29" s="47"/>
      <c r="AJK29" s="47"/>
      <c r="AJL29" s="47"/>
      <c r="AJM29" s="47"/>
      <c r="AJN29" s="47"/>
      <c r="AJO29" s="47"/>
      <c r="AJP29" s="47"/>
      <c r="AJQ29" s="47"/>
      <c r="AJR29" s="47"/>
      <c r="AJS29" s="47"/>
      <c r="AJT29" s="47"/>
      <c r="AJU29" s="47"/>
      <c r="AJV29" s="47"/>
      <c r="AJW29" s="47"/>
      <c r="AJX29" s="47"/>
      <c r="AJY29" s="47"/>
      <c r="AJZ29" s="47"/>
      <c r="AKA29" s="47"/>
      <c r="AKB29" s="47"/>
      <c r="AKC29" s="47"/>
      <c r="AKD29" s="47"/>
      <c r="AKE29" s="47"/>
      <c r="AKF29" s="47"/>
      <c r="AKG29" s="47"/>
      <c r="AKH29" s="47"/>
      <c r="AKI29" s="47"/>
      <c r="AKJ29" s="47"/>
      <c r="AKK29" s="47"/>
      <c r="AKL29" s="47"/>
      <c r="AKM29" s="47"/>
      <c r="AKN29" s="47"/>
      <c r="AKO29" s="47"/>
      <c r="AKP29" s="47"/>
      <c r="AKQ29" s="47"/>
      <c r="AKR29" s="47"/>
      <c r="AKS29" s="47"/>
      <c r="AKT29" s="47"/>
      <c r="AKU29" s="47"/>
      <c r="AKV29" s="47"/>
      <c r="AKW29" s="47"/>
      <c r="AKX29" s="47"/>
      <c r="AKY29" s="47"/>
      <c r="AKZ29" s="47"/>
      <c r="ALA29" s="47"/>
      <c r="ALB29" s="47"/>
      <c r="ALC29" s="47"/>
      <c r="ALD29" s="47"/>
      <c r="ALE29" s="47"/>
      <c r="ALF29" s="47"/>
      <c r="ALG29" s="47"/>
      <c r="ALH29" s="47"/>
      <c r="ALI29" s="47"/>
      <c r="ALJ29" s="47"/>
      <c r="ALK29" s="47"/>
      <c r="ALL29" s="47"/>
      <c r="ALM29" s="47"/>
      <c r="ALN29" s="47"/>
      <c r="ALO29" s="47"/>
      <c r="ALP29" s="47"/>
      <c r="ALQ29" s="47"/>
      <c r="ALR29" s="47"/>
      <c r="ALS29" s="47"/>
      <c r="ALT29" s="47"/>
      <c r="ALU29" s="47"/>
      <c r="ALV29" s="47"/>
      <c r="ALW29" s="47"/>
      <c r="ALX29" s="47"/>
      <c r="ALY29" s="47"/>
      <c r="ALZ29" s="47"/>
      <c r="AMA29" s="47"/>
      <c r="AMB29" s="47"/>
      <c r="AMC29" s="47"/>
      <c r="AMD29" s="47"/>
      <c r="AME29" s="47"/>
      <c r="AMF29" s="47"/>
      <c r="AMG29" s="47"/>
      <c r="AMH29" s="47"/>
      <c r="AMI29" s="47"/>
      <c r="AMJ29" s="47"/>
      <c r="AMK29" s="47"/>
      <c r="AML29" s="47"/>
      <c r="AMM29" s="47"/>
      <c r="AMN29" s="47"/>
      <c r="AMO29" s="47"/>
      <c r="AMP29" s="47"/>
      <c r="AMQ29" s="47"/>
      <c r="AMR29" s="47"/>
      <c r="AMS29" s="47"/>
      <c r="AMT29" s="47"/>
      <c r="AMU29" s="47"/>
      <c r="AMV29" s="47"/>
      <c r="AMW29" s="47"/>
      <c r="AMX29" s="47"/>
      <c r="AMY29" s="47"/>
      <c r="AMZ29" s="47"/>
      <c r="ANA29" s="47"/>
      <c r="ANB29" s="47"/>
      <c r="ANC29" s="47"/>
      <c r="AND29" s="47"/>
      <c r="ANE29" s="47"/>
      <c r="ANF29" s="47"/>
      <c r="ANG29" s="47"/>
      <c r="ANH29" s="47"/>
      <c r="ANI29" s="47"/>
      <c r="ANJ29" s="47"/>
      <c r="ANK29" s="47"/>
      <c r="ANL29" s="47"/>
      <c r="ANM29" s="47"/>
      <c r="ANN29" s="47"/>
      <c r="ANO29" s="47"/>
      <c r="ANP29" s="47"/>
      <c r="ANQ29" s="47"/>
      <c r="ANR29" s="47"/>
      <c r="ANS29" s="47"/>
      <c r="ANT29" s="47"/>
      <c r="ANU29" s="47"/>
      <c r="ANV29" s="47"/>
      <c r="ANW29" s="47"/>
      <c r="ANX29" s="47"/>
      <c r="ANY29" s="47"/>
      <c r="ANZ29" s="47"/>
      <c r="AOA29" s="47"/>
      <c r="AOB29" s="47"/>
      <c r="AOC29" s="47"/>
      <c r="AOD29" s="47"/>
      <c r="AOE29" s="47"/>
      <c r="AOF29" s="47"/>
      <c r="AOG29" s="47"/>
      <c r="AOH29" s="47"/>
      <c r="AOI29" s="47"/>
      <c r="AOJ29" s="47"/>
      <c r="AOK29" s="47"/>
      <c r="AOL29" s="47"/>
      <c r="AOM29" s="47"/>
      <c r="AON29" s="47"/>
      <c r="AOO29" s="47"/>
      <c r="AOP29" s="47"/>
      <c r="AOQ29" s="47"/>
      <c r="AOR29" s="47"/>
      <c r="AOS29" s="47"/>
      <c r="AOT29" s="47"/>
      <c r="AOU29" s="47"/>
      <c r="AOV29" s="47"/>
      <c r="AOW29" s="47"/>
      <c r="AOX29" s="47"/>
      <c r="AOY29" s="47"/>
      <c r="AOZ29" s="47"/>
      <c r="APA29" s="47"/>
      <c r="APB29" s="47"/>
      <c r="APC29" s="47"/>
      <c r="APD29" s="47"/>
      <c r="APE29" s="47"/>
      <c r="APF29" s="47"/>
      <c r="APG29" s="47"/>
      <c r="APH29" s="47"/>
      <c r="API29" s="47"/>
      <c r="APJ29" s="47"/>
      <c r="APK29" s="47"/>
      <c r="APL29" s="47"/>
      <c r="APM29" s="47"/>
      <c r="APN29" s="47"/>
      <c r="APO29" s="47"/>
      <c r="APP29" s="47"/>
      <c r="APQ29" s="47"/>
      <c r="APR29" s="47"/>
      <c r="APS29" s="47"/>
      <c r="APT29" s="47"/>
      <c r="APU29" s="47"/>
      <c r="APV29" s="47"/>
      <c r="APW29" s="47"/>
      <c r="APX29" s="47"/>
      <c r="APY29" s="47"/>
      <c r="APZ29" s="47"/>
      <c r="AQA29" s="47"/>
      <c r="AQB29" s="47"/>
      <c r="AQC29" s="47"/>
      <c r="AQD29" s="47"/>
      <c r="AQE29" s="47"/>
      <c r="AQF29" s="47"/>
      <c r="AQG29" s="47"/>
      <c r="AQH29" s="47"/>
      <c r="AQI29" s="47"/>
      <c r="AQJ29" s="47"/>
      <c r="AQK29" s="47"/>
      <c r="AQL29" s="47"/>
      <c r="AQM29" s="47"/>
      <c r="AQN29" s="47"/>
      <c r="AQO29" s="47"/>
      <c r="AQP29" s="47"/>
      <c r="AQQ29" s="47"/>
      <c r="AQR29" s="47"/>
      <c r="AQS29" s="47"/>
      <c r="AQT29" s="47"/>
      <c r="AQU29" s="47"/>
      <c r="AQV29" s="47"/>
      <c r="AQW29" s="47"/>
      <c r="AQX29" s="47"/>
      <c r="AQY29" s="47"/>
      <c r="AQZ29" s="47"/>
      <c r="ARA29" s="47"/>
      <c r="ARB29" s="47"/>
      <c r="ARC29" s="47"/>
      <c r="ARD29" s="47"/>
      <c r="ARE29" s="47"/>
      <c r="ARF29" s="47"/>
      <c r="ARG29" s="47"/>
      <c r="ARH29" s="47"/>
      <c r="ARI29" s="47"/>
      <c r="ARJ29" s="47"/>
      <c r="ARK29" s="47"/>
      <c r="ARL29" s="47"/>
      <c r="ARM29" s="47"/>
      <c r="ARN29" s="47"/>
      <c r="ARO29" s="47"/>
      <c r="ARP29" s="47"/>
      <c r="ARQ29" s="47"/>
      <c r="ARR29" s="47"/>
      <c r="ARS29" s="47"/>
      <c r="ART29" s="47"/>
      <c r="ARU29" s="47"/>
      <c r="ARV29" s="47"/>
      <c r="ARW29" s="47"/>
      <c r="ARX29" s="47"/>
      <c r="ARY29" s="47"/>
      <c r="ARZ29" s="47"/>
      <c r="ASA29" s="47"/>
      <c r="ASB29" s="47"/>
      <c r="ASC29" s="47"/>
      <c r="ASD29" s="47"/>
      <c r="ASE29" s="47"/>
      <c r="ASF29" s="47"/>
      <c r="ASG29" s="47"/>
      <c r="ASH29" s="47"/>
      <c r="ASI29" s="47"/>
      <c r="ASJ29" s="47"/>
      <c r="ASK29" s="47"/>
      <c r="ASL29" s="47"/>
      <c r="ASM29" s="47"/>
      <c r="ASN29" s="47"/>
      <c r="ASO29" s="47"/>
      <c r="ASP29" s="47"/>
      <c r="ASQ29" s="47"/>
      <c r="ASR29" s="47"/>
      <c r="ASS29" s="47"/>
      <c r="AST29" s="47"/>
      <c r="ASU29" s="47"/>
      <c r="ASV29" s="47"/>
      <c r="ASW29" s="47"/>
      <c r="ASX29" s="47"/>
      <c r="ASY29" s="47"/>
      <c r="ASZ29" s="47"/>
      <c r="ATA29" s="47"/>
      <c r="ATB29" s="47"/>
      <c r="ATC29" s="47"/>
      <c r="ATD29" s="47"/>
      <c r="ATE29" s="47"/>
      <c r="ATF29" s="47"/>
      <c r="ATG29" s="47"/>
      <c r="ATH29" s="47"/>
      <c r="ATI29" s="47"/>
      <c r="ATJ29" s="47"/>
      <c r="ATK29" s="47"/>
      <c r="ATL29" s="47"/>
      <c r="ATM29" s="47"/>
      <c r="ATN29" s="47"/>
      <c r="ATO29" s="47"/>
      <c r="ATP29" s="47"/>
      <c r="ATQ29" s="47"/>
      <c r="ATR29" s="47"/>
      <c r="ATS29" s="47"/>
      <c r="ATT29" s="47"/>
      <c r="ATU29" s="47"/>
      <c r="ATV29" s="47"/>
      <c r="ATW29" s="47"/>
      <c r="ATX29" s="47"/>
      <c r="ATY29" s="47"/>
      <c r="ATZ29" s="47"/>
      <c r="AUA29" s="47"/>
      <c r="AUB29" s="47"/>
      <c r="AUC29" s="47"/>
      <c r="AUD29" s="47"/>
      <c r="AUE29" s="47"/>
      <c r="AUF29" s="47"/>
      <c r="AUG29" s="47"/>
      <c r="AUH29" s="47"/>
      <c r="AUI29" s="47"/>
      <c r="AUJ29" s="47"/>
      <c r="AUK29" s="47"/>
      <c r="AUL29" s="47"/>
      <c r="AUM29" s="47"/>
      <c r="AUN29" s="47"/>
      <c r="AUO29" s="47"/>
      <c r="AUP29" s="47"/>
      <c r="AUQ29" s="47"/>
      <c r="AUR29" s="47"/>
      <c r="AUS29" s="47"/>
      <c r="AUT29" s="47"/>
      <c r="AUU29" s="47"/>
      <c r="AUV29" s="47"/>
      <c r="AUW29" s="47"/>
      <c r="AUX29" s="47"/>
      <c r="AUY29" s="47"/>
      <c r="AUZ29" s="47"/>
      <c r="AVA29" s="47"/>
      <c r="AVB29" s="47"/>
      <c r="AVC29" s="47"/>
      <c r="AVD29" s="47"/>
      <c r="AVE29" s="47"/>
      <c r="AVF29" s="47"/>
      <c r="AVG29" s="47"/>
      <c r="AVH29" s="47"/>
      <c r="AVI29" s="47"/>
      <c r="AVJ29" s="47"/>
      <c r="AVK29" s="47"/>
      <c r="AVL29" s="47"/>
      <c r="AVM29" s="47"/>
      <c r="AVN29" s="47"/>
      <c r="AVO29" s="47"/>
      <c r="AVP29" s="47"/>
      <c r="AVQ29" s="47"/>
      <c r="AVR29" s="47"/>
      <c r="AVS29" s="47"/>
      <c r="AVT29" s="47"/>
      <c r="AVU29" s="47"/>
      <c r="AVV29" s="47"/>
      <c r="AVW29" s="47"/>
      <c r="AVX29" s="47"/>
      <c r="AVY29" s="47"/>
      <c r="AVZ29" s="47"/>
      <c r="AWA29" s="47"/>
      <c r="AWB29" s="47"/>
      <c r="AWC29" s="47"/>
      <c r="AWD29" s="47"/>
      <c r="AWE29" s="47"/>
      <c r="AWF29" s="47"/>
      <c r="AWG29" s="47"/>
      <c r="AWH29" s="47"/>
      <c r="AWI29" s="47"/>
      <c r="AWJ29" s="47"/>
      <c r="AWK29" s="47"/>
      <c r="AWL29" s="47"/>
      <c r="AWM29" s="47"/>
      <c r="AWN29" s="47"/>
      <c r="AWO29" s="47"/>
      <c r="AWP29" s="47"/>
      <c r="AWQ29" s="47"/>
      <c r="AWR29" s="47"/>
      <c r="AWS29" s="47"/>
      <c r="AWT29" s="47"/>
      <c r="AWU29" s="47"/>
      <c r="AWV29" s="47"/>
      <c r="AWW29" s="47"/>
      <c r="AWX29" s="47"/>
      <c r="AWY29" s="47"/>
      <c r="AWZ29" s="47"/>
      <c r="AXA29" s="47"/>
      <c r="AXB29" s="47"/>
      <c r="AXC29" s="47"/>
      <c r="AXD29" s="47"/>
      <c r="AXE29" s="47"/>
      <c r="AXF29" s="47"/>
      <c r="AXG29" s="47"/>
      <c r="AXH29" s="47"/>
      <c r="AXI29" s="47"/>
      <c r="AXJ29" s="47"/>
      <c r="AXK29" s="47"/>
      <c r="AXL29" s="47"/>
      <c r="AXM29" s="47"/>
      <c r="AXN29" s="47"/>
      <c r="AXO29" s="47"/>
      <c r="AXP29" s="47"/>
      <c r="AXQ29" s="47"/>
      <c r="AXR29" s="47"/>
      <c r="AXS29" s="47"/>
      <c r="AXT29" s="47"/>
      <c r="AXU29" s="47"/>
      <c r="AXV29" s="47"/>
      <c r="AXW29" s="47"/>
      <c r="AXX29" s="47"/>
      <c r="AXY29" s="47"/>
      <c r="AXZ29" s="47"/>
      <c r="AYA29" s="47"/>
      <c r="AYB29" s="47"/>
      <c r="AYC29" s="47"/>
      <c r="AYD29" s="47"/>
      <c r="AYE29" s="47"/>
      <c r="AYF29" s="47"/>
      <c r="AYG29" s="47"/>
      <c r="AYH29" s="47"/>
      <c r="AYI29" s="47"/>
      <c r="AYJ29" s="47"/>
      <c r="AYK29" s="47"/>
      <c r="AYL29" s="47"/>
      <c r="AYM29" s="47"/>
      <c r="AYN29" s="47"/>
      <c r="AYO29" s="47"/>
      <c r="AYP29" s="47"/>
      <c r="AYQ29" s="47"/>
      <c r="AYR29" s="47"/>
      <c r="AYS29" s="47"/>
      <c r="AYT29" s="47"/>
      <c r="AYU29" s="47"/>
      <c r="AYV29" s="47"/>
      <c r="AYW29" s="47"/>
      <c r="AYX29" s="47"/>
      <c r="AYY29" s="47"/>
      <c r="AYZ29" s="47"/>
      <c r="AZA29" s="47"/>
      <c r="AZB29" s="47"/>
      <c r="AZC29" s="47"/>
      <c r="AZD29" s="47"/>
      <c r="AZE29" s="47"/>
      <c r="AZF29" s="47"/>
      <c r="AZG29" s="47"/>
      <c r="AZH29" s="47"/>
      <c r="AZI29" s="47"/>
      <c r="AZJ29" s="47"/>
      <c r="AZK29" s="47"/>
      <c r="AZL29" s="47"/>
      <c r="AZM29" s="47"/>
      <c r="AZN29" s="47"/>
      <c r="AZO29" s="47"/>
      <c r="AZP29" s="47"/>
      <c r="AZQ29" s="47"/>
      <c r="AZR29" s="47"/>
      <c r="AZS29" s="47"/>
      <c r="AZT29" s="47"/>
      <c r="AZU29" s="47"/>
      <c r="AZV29" s="47"/>
      <c r="AZW29" s="47"/>
      <c r="AZX29" s="47"/>
      <c r="AZY29" s="47"/>
      <c r="AZZ29" s="47"/>
      <c r="BAA29" s="47"/>
      <c r="BAB29" s="47"/>
      <c r="BAC29" s="47"/>
      <c r="BAD29" s="47"/>
      <c r="BAE29" s="47"/>
      <c r="BAF29" s="47"/>
      <c r="BAG29" s="47"/>
      <c r="BAH29" s="47"/>
      <c r="BAI29" s="47"/>
      <c r="BAJ29" s="47"/>
      <c r="BAK29" s="47"/>
      <c r="BAL29" s="47"/>
      <c r="BAM29" s="47"/>
      <c r="BAN29" s="47"/>
      <c r="BAO29" s="47"/>
      <c r="BAP29" s="47"/>
      <c r="BAQ29" s="47"/>
      <c r="BAR29" s="47"/>
      <c r="BAS29" s="47"/>
      <c r="BAT29" s="47"/>
      <c r="BAU29" s="47"/>
      <c r="BAV29" s="47"/>
      <c r="BAW29" s="47"/>
      <c r="BAX29" s="47"/>
      <c r="BAY29" s="47"/>
      <c r="BAZ29" s="47"/>
      <c r="BBA29" s="47"/>
      <c r="BBB29" s="47"/>
      <c r="BBC29" s="47"/>
      <c r="BBD29" s="47"/>
      <c r="BBE29" s="47"/>
      <c r="BBF29" s="47"/>
      <c r="BBG29" s="47"/>
      <c r="BBH29" s="47"/>
      <c r="BBI29" s="47"/>
      <c r="BBJ29" s="47"/>
      <c r="BBK29" s="47"/>
      <c r="BBL29" s="47"/>
      <c r="BBM29" s="47"/>
      <c r="BBN29" s="47"/>
      <c r="BBO29" s="47"/>
      <c r="BBP29" s="47"/>
      <c r="BBQ29" s="47"/>
      <c r="BBR29" s="47"/>
      <c r="BBS29" s="47"/>
      <c r="BBT29" s="47"/>
      <c r="BBU29" s="47"/>
      <c r="BBV29" s="47"/>
      <c r="BBW29" s="47"/>
      <c r="BBX29" s="47"/>
      <c r="BBY29" s="47"/>
      <c r="BBZ29" s="47"/>
      <c r="BCA29" s="47"/>
      <c r="BCB29" s="47"/>
      <c r="BCC29" s="47"/>
      <c r="BCD29" s="47"/>
      <c r="BCE29" s="47"/>
      <c r="BCF29" s="47"/>
      <c r="BCG29" s="47"/>
      <c r="BCH29" s="47"/>
      <c r="BCI29" s="47"/>
      <c r="BCJ29" s="47"/>
      <c r="BCK29" s="47"/>
      <c r="BCL29" s="47"/>
      <c r="BCM29" s="47"/>
      <c r="BCN29" s="47"/>
      <c r="BCO29" s="47"/>
      <c r="BCP29" s="47"/>
      <c r="BCQ29" s="47"/>
      <c r="BCR29" s="47"/>
      <c r="BCS29" s="47"/>
      <c r="BCT29" s="47"/>
      <c r="BCU29" s="47"/>
      <c r="BCV29" s="47"/>
      <c r="BCW29" s="47"/>
      <c r="BCX29" s="47"/>
      <c r="BCY29" s="47"/>
      <c r="BCZ29" s="47"/>
      <c r="BDA29" s="47"/>
      <c r="BDB29" s="47"/>
      <c r="BDC29" s="47"/>
      <c r="BDD29" s="47"/>
      <c r="BDE29" s="47"/>
      <c r="BDF29" s="47"/>
      <c r="BDG29" s="47"/>
      <c r="BDH29" s="47"/>
      <c r="BDI29" s="47"/>
      <c r="BDJ29" s="47"/>
      <c r="BDK29" s="47"/>
      <c r="BDL29" s="47"/>
      <c r="BDM29" s="47"/>
      <c r="BDN29" s="47"/>
      <c r="BDO29" s="47"/>
      <c r="BDP29" s="47"/>
      <c r="BDQ29" s="47"/>
      <c r="BDR29" s="47"/>
      <c r="BDS29" s="47"/>
      <c r="BDT29" s="47"/>
      <c r="BDU29" s="47"/>
      <c r="BDV29" s="47"/>
      <c r="BDW29" s="47"/>
      <c r="BDX29" s="47"/>
      <c r="BDY29" s="47"/>
      <c r="BDZ29" s="47"/>
      <c r="BEA29" s="47"/>
      <c r="BEB29" s="47"/>
      <c r="BEC29" s="47"/>
      <c r="BED29" s="47"/>
      <c r="BEE29" s="47"/>
      <c r="BEF29" s="47"/>
      <c r="BEG29" s="47"/>
      <c r="BEH29" s="47"/>
      <c r="BEI29" s="47"/>
      <c r="BEJ29" s="47"/>
      <c r="BEK29" s="47"/>
      <c r="BEL29" s="47"/>
      <c r="BEM29" s="47"/>
      <c r="BEN29" s="47"/>
      <c r="BEO29" s="47"/>
      <c r="BEP29" s="47"/>
      <c r="BEQ29" s="47"/>
      <c r="BER29" s="47"/>
      <c r="BES29" s="47"/>
      <c r="BET29" s="47"/>
      <c r="BEU29" s="47"/>
      <c r="BEV29" s="47"/>
      <c r="BEW29" s="47"/>
      <c r="BEX29" s="47"/>
      <c r="BEY29" s="47"/>
      <c r="BEZ29" s="47"/>
      <c r="BFA29" s="47"/>
      <c r="BFB29" s="47"/>
      <c r="BFC29" s="47"/>
      <c r="BFD29" s="47"/>
      <c r="BFE29" s="47"/>
      <c r="BFF29" s="47"/>
      <c r="BFG29" s="47"/>
      <c r="BFH29" s="47"/>
      <c r="BFI29" s="47"/>
      <c r="BFJ29" s="47"/>
      <c r="BFK29" s="47"/>
      <c r="BFL29" s="47"/>
      <c r="BFM29" s="47"/>
      <c r="BFN29" s="47"/>
      <c r="BFO29" s="47"/>
      <c r="BFP29" s="47"/>
      <c r="BFQ29" s="47"/>
      <c r="BFR29" s="47"/>
      <c r="BFS29" s="47"/>
      <c r="BFT29" s="47"/>
      <c r="BFU29" s="47"/>
      <c r="BFV29" s="47"/>
      <c r="BFW29" s="47"/>
      <c r="BFX29" s="47"/>
      <c r="BFY29" s="47"/>
      <c r="BFZ29" s="47"/>
      <c r="BGA29" s="47"/>
      <c r="BGB29" s="47"/>
      <c r="BGC29" s="47"/>
      <c r="BGD29" s="47"/>
      <c r="BGE29" s="47"/>
      <c r="BGF29" s="47"/>
      <c r="BGG29" s="47"/>
      <c r="BGH29" s="47"/>
      <c r="BGI29" s="47"/>
      <c r="BGJ29" s="47"/>
      <c r="BGK29" s="47"/>
      <c r="BGL29" s="47"/>
      <c r="BGM29" s="47"/>
      <c r="BGN29" s="47"/>
      <c r="BGO29" s="47"/>
      <c r="BGP29" s="47"/>
      <c r="BGQ29" s="47"/>
      <c r="BGR29" s="47"/>
      <c r="BGS29" s="47"/>
      <c r="BGT29" s="47"/>
      <c r="BGU29" s="47"/>
      <c r="BGV29" s="47"/>
      <c r="BGW29" s="47"/>
      <c r="BGX29" s="47"/>
      <c r="BGY29" s="47"/>
      <c r="BGZ29" s="47"/>
      <c r="BHA29" s="47"/>
      <c r="BHB29" s="47"/>
      <c r="BHC29" s="47"/>
      <c r="BHD29" s="47"/>
      <c r="BHE29" s="47"/>
      <c r="BHF29" s="47"/>
      <c r="BHG29" s="47"/>
      <c r="BHH29" s="47"/>
      <c r="BHI29" s="47"/>
      <c r="BHJ29" s="47"/>
      <c r="BHK29" s="47"/>
      <c r="BHL29" s="47"/>
      <c r="BHM29" s="47"/>
      <c r="BHN29" s="47"/>
      <c r="BHO29" s="47"/>
      <c r="BHP29" s="47"/>
      <c r="BHQ29" s="47"/>
      <c r="BHR29" s="47"/>
      <c r="BHS29" s="47"/>
      <c r="BHT29" s="47"/>
      <c r="BHU29" s="47"/>
      <c r="BHV29" s="47"/>
      <c r="BHW29" s="47"/>
      <c r="BHX29" s="47"/>
      <c r="BHY29" s="47"/>
      <c r="BHZ29" s="47"/>
      <c r="BIA29" s="47"/>
      <c r="BIB29" s="47"/>
      <c r="BIC29" s="47"/>
      <c r="BID29" s="47"/>
      <c r="BIE29" s="47"/>
      <c r="BIF29" s="47"/>
      <c r="BIG29" s="47"/>
      <c r="BIH29" s="47"/>
      <c r="BII29" s="47"/>
      <c r="BIJ29" s="47"/>
      <c r="BIK29" s="47"/>
      <c r="BIL29" s="47"/>
      <c r="BIM29" s="47"/>
      <c r="BIN29" s="47"/>
      <c r="BIO29" s="47"/>
      <c r="BIP29" s="47"/>
      <c r="BIQ29" s="47"/>
      <c r="BIR29" s="47"/>
      <c r="BIS29" s="47"/>
      <c r="BIT29" s="47"/>
      <c r="BIU29" s="47"/>
      <c r="BIV29" s="47"/>
      <c r="BIW29" s="47"/>
      <c r="BIX29" s="47"/>
      <c r="BIY29" s="47"/>
      <c r="BIZ29" s="47"/>
      <c r="BJA29" s="47"/>
      <c r="BJB29" s="47"/>
      <c r="BJC29" s="47"/>
      <c r="BJD29" s="47"/>
      <c r="BJE29" s="47"/>
      <c r="BJF29" s="47"/>
      <c r="BJG29" s="47"/>
      <c r="BJH29" s="47"/>
      <c r="BJI29" s="47"/>
      <c r="BJJ29" s="47"/>
      <c r="BJK29" s="47"/>
      <c r="BJL29" s="47"/>
      <c r="BJM29" s="47"/>
      <c r="BJN29" s="47"/>
      <c r="BJO29" s="47"/>
      <c r="BJP29" s="47"/>
      <c r="BJQ29" s="47"/>
      <c r="BJR29" s="47"/>
      <c r="BJS29" s="47"/>
      <c r="BJT29" s="47"/>
      <c r="BJU29" s="47"/>
      <c r="BJV29" s="47"/>
      <c r="BJW29" s="47"/>
      <c r="BJX29" s="47"/>
      <c r="BJY29" s="47"/>
      <c r="BJZ29" s="47"/>
      <c r="BKA29" s="47"/>
      <c r="BKB29" s="47"/>
      <c r="BKC29" s="47"/>
      <c r="BKD29" s="47"/>
      <c r="BKE29" s="47"/>
      <c r="BKF29" s="47"/>
      <c r="BKG29" s="47"/>
      <c r="BKH29" s="47"/>
      <c r="BKI29" s="47"/>
      <c r="BKJ29" s="47"/>
      <c r="BKK29" s="47"/>
      <c r="BKL29" s="47"/>
      <c r="BKM29" s="47"/>
      <c r="BKN29" s="47"/>
      <c r="BKO29" s="47"/>
      <c r="BKP29" s="47"/>
      <c r="BKQ29" s="47"/>
      <c r="BKR29" s="47"/>
      <c r="BKS29" s="47"/>
      <c r="BKT29" s="47"/>
      <c r="BKU29" s="47"/>
      <c r="BKV29" s="47"/>
      <c r="BKW29" s="47"/>
      <c r="BKX29" s="47"/>
      <c r="BKY29" s="47"/>
      <c r="BKZ29" s="47"/>
      <c r="BLA29" s="47"/>
      <c r="BLB29" s="47"/>
      <c r="BLC29" s="47"/>
      <c r="BLD29" s="47"/>
      <c r="BLE29" s="47"/>
      <c r="BLF29" s="47"/>
      <c r="BLG29" s="47"/>
      <c r="BLH29" s="47"/>
      <c r="BLI29" s="47"/>
      <c r="BLJ29" s="47"/>
      <c r="BLK29" s="47"/>
      <c r="BLL29" s="47"/>
      <c r="BLM29" s="47"/>
      <c r="BLN29" s="47"/>
      <c r="BLO29" s="47"/>
      <c r="BLP29" s="47"/>
      <c r="BLQ29" s="47"/>
      <c r="BLR29" s="47"/>
      <c r="BLS29" s="47"/>
      <c r="BLT29" s="47"/>
      <c r="BLU29" s="47"/>
      <c r="BLV29" s="47"/>
      <c r="BLW29" s="47"/>
      <c r="BLX29" s="47"/>
      <c r="BLY29" s="47"/>
      <c r="BLZ29" s="47"/>
      <c r="BMA29" s="47"/>
      <c r="BMB29" s="47"/>
      <c r="BMC29" s="47"/>
      <c r="BMD29" s="47"/>
      <c r="BME29" s="47"/>
      <c r="BMF29" s="47"/>
      <c r="BMG29" s="47"/>
      <c r="BMH29" s="47"/>
      <c r="BMI29" s="47"/>
      <c r="BMJ29" s="47"/>
      <c r="BMK29" s="47"/>
      <c r="BML29" s="47"/>
      <c r="BMM29" s="47"/>
      <c r="BMN29" s="47"/>
      <c r="BMO29" s="47"/>
      <c r="BMP29" s="47"/>
      <c r="BMQ29" s="47"/>
      <c r="BMR29" s="47"/>
      <c r="BMS29" s="47"/>
      <c r="BMT29" s="47"/>
      <c r="BMU29" s="47"/>
      <c r="BMV29" s="47"/>
      <c r="BMW29" s="47"/>
      <c r="BMX29" s="47"/>
      <c r="BMY29" s="47"/>
      <c r="BMZ29" s="47"/>
      <c r="BNA29" s="47"/>
      <c r="BNB29" s="47"/>
      <c r="BNC29" s="47"/>
      <c r="BND29" s="47"/>
      <c r="BNE29" s="47"/>
      <c r="BNF29" s="47"/>
      <c r="BNG29" s="47"/>
      <c r="BNH29" s="47"/>
      <c r="BNI29" s="47"/>
      <c r="BNJ29" s="47"/>
      <c r="BNK29" s="47"/>
      <c r="BNL29" s="47"/>
      <c r="BNM29" s="47"/>
      <c r="BNN29" s="47"/>
      <c r="BNO29" s="47"/>
      <c r="BNP29" s="47"/>
      <c r="BNQ29" s="47"/>
      <c r="BNR29" s="47"/>
      <c r="BNS29" s="47"/>
      <c r="BNT29" s="47"/>
      <c r="BNU29" s="47"/>
      <c r="BNV29" s="47"/>
      <c r="BNW29" s="47"/>
      <c r="BNX29" s="47"/>
      <c r="BNY29" s="47"/>
      <c r="BNZ29" s="47"/>
      <c r="BOA29" s="47"/>
      <c r="BOB29" s="47"/>
      <c r="BOC29" s="47"/>
      <c r="BOD29" s="47"/>
      <c r="BOE29" s="47"/>
      <c r="BOF29" s="47"/>
      <c r="BOG29" s="47"/>
      <c r="BOH29" s="47"/>
      <c r="BOI29" s="47"/>
      <c r="BOJ29" s="47"/>
      <c r="BOK29" s="47"/>
      <c r="BOL29" s="47"/>
      <c r="BOM29" s="47"/>
      <c r="BON29" s="47"/>
      <c r="BOO29" s="47"/>
      <c r="BOP29" s="47"/>
      <c r="BOQ29" s="47"/>
      <c r="BOR29" s="47"/>
      <c r="BOS29" s="47"/>
      <c r="BOT29" s="47"/>
      <c r="BOU29" s="47"/>
      <c r="BOV29" s="47"/>
      <c r="BOW29" s="47"/>
      <c r="BOX29" s="47"/>
      <c r="BOY29" s="47"/>
      <c r="BOZ29" s="47"/>
      <c r="BPA29" s="47"/>
      <c r="BPB29" s="47"/>
      <c r="BPC29" s="47"/>
      <c r="BPD29" s="47"/>
      <c r="BPE29" s="47"/>
      <c r="BPF29" s="47"/>
      <c r="BPG29" s="47"/>
      <c r="BPH29" s="47"/>
      <c r="BPI29" s="47"/>
      <c r="BPJ29" s="47"/>
      <c r="BPK29" s="47"/>
      <c r="BPL29" s="47"/>
      <c r="BPM29" s="47"/>
      <c r="BPN29" s="47"/>
      <c r="BPO29" s="47"/>
      <c r="BPP29" s="47"/>
      <c r="BPQ29" s="47"/>
      <c r="BPR29" s="47"/>
      <c r="BPS29" s="47"/>
      <c r="BPT29" s="47"/>
      <c r="BPU29" s="47"/>
      <c r="BPV29" s="47"/>
      <c r="BPW29" s="47"/>
      <c r="BPX29" s="47"/>
      <c r="BPY29" s="47"/>
      <c r="BPZ29" s="47"/>
      <c r="BQA29" s="47"/>
      <c r="BQB29" s="47"/>
      <c r="BQC29" s="47"/>
      <c r="BQD29" s="47"/>
      <c r="BQE29" s="47"/>
      <c r="BQF29" s="47"/>
      <c r="BQG29" s="47"/>
      <c r="BQH29" s="47"/>
      <c r="BQI29" s="47"/>
      <c r="BQJ29" s="47"/>
      <c r="BQK29" s="47"/>
      <c r="BQL29" s="47"/>
      <c r="BQM29" s="47"/>
      <c r="BQN29" s="47"/>
      <c r="BQO29" s="47"/>
      <c r="BQP29" s="47"/>
      <c r="BQQ29" s="47"/>
      <c r="BQR29" s="47"/>
      <c r="BQS29" s="47"/>
      <c r="BQT29" s="47"/>
      <c r="BQU29" s="47"/>
      <c r="BQV29" s="47"/>
      <c r="BQW29" s="47"/>
      <c r="BQX29" s="47"/>
      <c r="BQY29" s="47"/>
      <c r="BQZ29" s="47"/>
      <c r="BRA29" s="47"/>
      <c r="BRB29" s="47"/>
      <c r="BRC29" s="47"/>
      <c r="BRD29" s="47"/>
      <c r="BRE29" s="47"/>
      <c r="BRF29" s="47"/>
      <c r="BRG29" s="47"/>
      <c r="BRH29" s="47"/>
      <c r="BRI29" s="47"/>
      <c r="BRJ29" s="47"/>
      <c r="BRK29" s="47"/>
      <c r="BRL29" s="47"/>
      <c r="BRM29" s="47"/>
      <c r="BRN29" s="47"/>
      <c r="BRO29" s="47"/>
      <c r="BRP29" s="47"/>
      <c r="BRQ29" s="47"/>
      <c r="BRR29" s="47"/>
      <c r="BRS29" s="47"/>
      <c r="BRT29" s="47"/>
      <c r="BRU29" s="47"/>
      <c r="BRV29" s="47"/>
      <c r="BRW29" s="47"/>
      <c r="BRX29" s="47"/>
      <c r="BRY29" s="47"/>
      <c r="BRZ29" s="47"/>
      <c r="BSA29" s="47"/>
      <c r="BSB29" s="47"/>
      <c r="BSC29" s="47"/>
      <c r="BSD29" s="47"/>
      <c r="BSE29" s="47"/>
      <c r="BSF29" s="47"/>
      <c r="BSG29" s="47"/>
      <c r="BSH29" s="47"/>
      <c r="BSI29" s="47"/>
      <c r="BSJ29" s="47"/>
      <c r="BSK29" s="47"/>
      <c r="BSL29" s="47"/>
      <c r="BSM29" s="47"/>
      <c r="BSN29" s="47"/>
      <c r="BSO29" s="47"/>
      <c r="BSP29" s="47"/>
      <c r="BSQ29" s="47"/>
      <c r="BSR29" s="47"/>
      <c r="BSS29" s="47"/>
      <c r="BST29" s="47"/>
      <c r="BSU29" s="47"/>
      <c r="BSV29" s="47"/>
      <c r="BSW29" s="47"/>
      <c r="BSX29" s="47"/>
      <c r="BSY29" s="47"/>
      <c r="BSZ29" s="47"/>
      <c r="BTA29" s="47"/>
      <c r="BTB29" s="47"/>
      <c r="BTC29" s="47"/>
      <c r="BTD29" s="47"/>
      <c r="BTE29" s="47"/>
      <c r="BTF29" s="47"/>
      <c r="BTG29" s="47"/>
      <c r="BTH29" s="47"/>
      <c r="BTI29" s="47"/>
      <c r="BTJ29" s="47"/>
      <c r="BTK29" s="47"/>
      <c r="BTL29" s="47"/>
      <c r="BTM29" s="47"/>
      <c r="BTN29" s="47"/>
      <c r="BTO29" s="47"/>
      <c r="BTP29" s="47"/>
      <c r="BTQ29" s="47"/>
      <c r="BTR29" s="47"/>
      <c r="BTS29" s="47"/>
      <c r="BTT29" s="47"/>
      <c r="BTU29" s="47"/>
      <c r="BTV29" s="47"/>
      <c r="BTW29" s="47"/>
      <c r="BTX29" s="47"/>
      <c r="BTY29" s="47"/>
      <c r="BTZ29" s="47"/>
      <c r="BUA29" s="47"/>
      <c r="BUB29" s="47"/>
      <c r="BUC29" s="47"/>
      <c r="BUD29" s="47"/>
      <c r="BUE29" s="47"/>
      <c r="BUF29" s="47"/>
      <c r="BUG29" s="47"/>
      <c r="BUH29" s="47"/>
      <c r="BUI29" s="47"/>
      <c r="BUJ29" s="47"/>
      <c r="BUK29" s="47"/>
      <c r="BUL29" s="47"/>
      <c r="BUM29" s="47"/>
      <c r="BUN29" s="47"/>
      <c r="BUO29" s="47"/>
      <c r="BUP29" s="47"/>
      <c r="BUQ29" s="47"/>
      <c r="BUR29" s="47"/>
      <c r="BUS29" s="47"/>
      <c r="BUT29" s="47"/>
      <c r="BUU29" s="47"/>
      <c r="BUV29" s="47"/>
      <c r="BUW29" s="47"/>
      <c r="BUX29" s="47"/>
      <c r="BUY29" s="47"/>
      <c r="BUZ29" s="47"/>
      <c r="BVA29" s="47"/>
      <c r="BVB29" s="47"/>
      <c r="BVC29" s="47"/>
      <c r="BVD29" s="47"/>
      <c r="BVE29" s="47"/>
      <c r="BVF29" s="47"/>
      <c r="BVG29" s="47"/>
      <c r="BVH29" s="47"/>
      <c r="BVI29" s="47"/>
      <c r="BVJ29" s="47"/>
      <c r="BVK29" s="47"/>
      <c r="BVL29" s="47"/>
      <c r="BVM29" s="47"/>
      <c r="BVN29" s="47"/>
      <c r="BVO29" s="47"/>
      <c r="BVP29" s="47"/>
      <c r="BVQ29" s="47"/>
      <c r="BVR29" s="47"/>
      <c r="BVS29" s="47"/>
      <c r="BVT29" s="47"/>
      <c r="BVU29" s="47"/>
      <c r="BVV29" s="47"/>
      <c r="BVW29" s="47"/>
      <c r="BVX29" s="47"/>
      <c r="BVY29" s="47"/>
      <c r="BVZ29" s="47"/>
      <c r="BWA29" s="47"/>
      <c r="BWB29" s="47"/>
      <c r="BWC29" s="47"/>
      <c r="BWD29" s="47"/>
      <c r="BWE29" s="47"/>
      <c r="BWF29" s="47"/>
      <c r="BWG29" s="47"/>
      <c r="BWH29" s="47"/>
      <c r="BWI29" s="47"/>
      <c r="BWJ29" s="47"/>
      <c r="BWK29" s="47"/>
      <c r="BWL29" s="47"/>
      <c r="BWM29" s="47"/>
      <c r="BWN29" s="47"/>
      <c r="BWO29" s="47"/>
      <c r="BWP29" s="47"/>
      <c r="BWQ29" s="47"/>
      <c r="BWR29" s="47"/>
      <c r="BWS29" s="47"/>
      <c r="BWT29" s="47"/>
      <c r="BWU29" s="47"/>
      <c r="BWV29" s="47"/>
      <c r="BWW29" s="47"/>
      <c r="BWX29" s="47"/>
      <c r="BWY29" s="47"/>
      <c r="BWZ29" s="47"/>
      <c r="BXA29" s="47"/>
      <c r="BXB29" s="47"/>
      <c r="BXC29" s="47"/>
      <c r="BXD29" s="47"/>
      <c r="BXE29" s="47"/>
      <c r="BXF29" s="47"/>
      <c r="BXG29" s="47"/>
      <c r="BXH29" s="47"/>
      <c r="BXI29" s="47"/>
      <c r="BXJ29" s="47"/>
      <c r="BXK29" s="47"/>
      <c r="BXL29" s="47"/>
      <c r="BXM29" s="47"/>
      <c r="BXN29" s="47"/>
      <c r="BXO29" s="47"/>
      <c r="BXP29" s="47"/>
      <c r="BXQ29" s="47"/>
      <c r="BXR29" s="47"/>
      <c r="BXS29" s="47"/>
      <c r="BXT29" s="47"/>
      <c r="BXU29" s="47"/>
      <c r="BXV29" s="47"/>
      <c r="BXW29" s="47"/>
      <c r="BXX29" s="47"/>
      <c r="BXY29" s="47"/>
      <c r="BXZ29" s="47"/>
      <c r="BYA29" s="47"/>
      <c r="BYB29" s="47"/>
      <c r="BYC29" s="47"/>
      <c r="BYD29" s="47"/>
      <c r="BYE29" s="47"/>
      <c r="BYF29" s="47"/>
      <c r="BYG29" s="47"/>
      <c r="BYH29" s="47"/>
      <c r="BYI29" s="47"/>
      <c r="BYJ29" s="47"/>
      <c r="BYK29" s="47"/>
      <c r="BYL29" s="47"/>
      <c r="BYM29" s="47"/>
      <c r="BYN29" s="47"/>
      <c r="BYO29" s="47"/>
      <c r="BYP29" s="47"/>
      <c r="BYQ29" s="47"/>
      <c r="BYR29" s="47"/>
      <c r="BYS29" s="47"/>
      <c r="BYT29" s="47"/>
      <c r="BYU29" s="47"/>
      <c r="BYV29" s="47"/>
      <c r="BYW29" s="47"/>
      <c r="BYX29" s="47"/>
      <c r="BYY29" s="47"/>
      <c r="BYZ29" s="47"/>
      <c r="BZA29" s="47"/>
      <c r="BZB29" s="47"/>
      <c r="BZC29" s="47"/>
      <c r="BZD29" s="47"/>
      <c r="BZE29" s="47"/>
      <c r="BZF29" s="47"/>
      <c r="BZG29" s="47"/>
      <c r="BZH29" s="47"/>
      <c r="BZI29" s="47"/>
      <c r="BZJ29" s="47"/>
      <c r="BZK29" s="47"/>
      <c r="BZL29" s="47"/>
      <c r="BZM29" s="47"/>
      <c r="BZN29" s="47"/>
      <c r="BZO29" s="47"/>
      <c r="BZP29" s="47"/>
      <c r="BZQ29" s="47"/>
      <c r="BZR29" s="47"/>
      <c r="BZS29" s="47"/>
      <c r="BZT29" s="47"/>
      <c r="BZU29" s="47"/>
      <c r="BZV29" s="47"/>
      <c r="BZW29" s="47"/>
      <c r="BZX29" s="47"/>
      <c r="BZY29" s="47"/>
      <c r="BZZ29" s="47"/>
      <c r="CAA29" s="47"/>
      <c r="CAB29" s="47"/>
      <c r="CAC29" s="47"/>
      <c r="CAD29" s="47"/>
      <c r="CAE29" s="47"/>
      <c r="CAF29" s="47"/>
      <c r="CAG29" s="47"/>
      <c r="CAH29" s="47"/>
      <c r="CAI29" s="47"/>
      <c r="CAJ29" s="47"/>
      <c r="CAK29" s="47"/>
      <c r="CAL29" s="47"/>
      <c r="CAM29" s="47"/>
      <c r="CAN29" s="47"/>
      <c r="CAO29" s="47"/>
      <c r="CAP29" s="47"/>
      <c r="CAQ29" s="47"/>
      <c r="CAR29" s="47"/>
      <c r="CAS29" s="47"/>
      <c r="CAT29" s="47"/>
      <c r="CAU29" s="47"/>
      <c r="CAV29" s="47"/>
      <c r="CAW29" s="47"/>
      <c r="CAX29" s="47"/>
      <c r="CAY29" s="47"/>
      <c r="CAZ29" s="47"/>
      <c r="CBA29" s="47"/>
      <c r="CBB29" s="47"/>
      <c r="CBC29" s="47"/>
      <c r="CBD29" s="47"/>
      <c r="CBE29" s="47"/>
      <c r="CBF29" s="47"/>
      <c r="CBG29" s="47"/>
      <c r="CBH29" s="47"/>
      <c r="CBI29" s="47"/>
      <c r="CBJ29" s="47"/>
      <c r="CBK29" s="47"/>
      <c r="CBL29" s="47"/>
      <c r="CBM29" s="47"/>
      <c r="CBN29" s="47"/>
      <c r="CBO29" s="47"/>
      <c r="CBP29" s="47"/>
      <c r="CBQ29" s="47"/>
      <c r="CBR29" s="47"/>
      <c r="CBS29" s="47"/>
      <c r="CBT29" s="47"/>
      <c r="CBU29" s="47"/>
      <c r="CBV29" s="47"/>
      <c r="CBW29" s="47"/>
      <c r="CBX29" s="47"/>
      <c r="CBY29" s="47"/>
      <c r="CBZ29" s="47"/>
      <c r="CCA29" s="47"/>
      <c r="CCB29" s="47"/>
      <c r="CCC29" s="47"/>
      <c r="CCD29" s="47"/>
      <c r="CCE29" s="47"/>
      <c r="CCF29" s="47"/>
      <c r="CCG29" s="47"/>
      <c r="CCH29" s="47"/>
      <c r="CCI29" s="47"/>
      <c r="CCJ29" s="47"/>
      <c r="CCK29" s="47"/>
      <c r="CCL29" s="47"/>
      <c r="CCM29" s="47"/>
      <c r="CCN29" s="47"/>
      <c r="CCO29" s="47"/>
      <c r="CCP29" s="47"/>
      <c r="CCQ29" s="47"/>
      <c r="CCR29" s="47"/>
      <c r="CCS29" s="47"/>
      <c r="CCT29" s="47"/>
      <c r="CCU29" s="47"/>
      <c r="CCV29" s="47"/>
      <c r="CCW29" s="47"/>
      <c r="CCX29" s="47"/>
      <c r="CCY29" s="47"/>
      <c r="CCZ29" s="47"/>
      <c r="CDA29" s="47"/>
      <c r="CDB29" s="47"/>
      <c r="CDC29" s="47"/>
      <c r="CDD29" s="47"/>
      <c r="CDE29" s="47"/>
      <c r="CDF29" s="47"/>
      <c r="CDG29" s="47"/>
      <c r="CDH29" s="47"/>
      <c r="CDI29" s="47"/>
      <c r="CDJ29" s="47"/>
      <c r="CDK29" s="47"/>
      <c r="CDL29" s="47"/>
      <c r="CDM29" s="47"/>
      <c r="CDN29" s="47"/>
      <c r="CDO29" s="47"/>
      <c r="CDP29" s="47"/>
      <c r="CDQ29" s="47"/>
      <c r="CDR29" s="47"/>
      <c r="CDS29" s="47"/>
      <c r="CDT29" s="47"/>
      <c r="CDU29" s="47"/>
      <c r="CDV29" s="47"/>
      <c r="CDW29" s="47"/>
      <c r="CDX29" s="47"/>
      <c r="CDY29" s="47"/>
      <c r="CDZ29" s="47"/>
      <c r="CEA29" s="47"/>
      <c r="CEB29" s="47"/>
      <c r="CEC29" s="47"/>
      <c r="CED29" s="47"/>
      <c r="CEE29" s="47"/>
      <c r="CEF29" s="47"/>
      <c r="CEG29" s="47"/>
      <c r="CEH29" s="47"/>
      <c r="CEI29" s="47"/>
      <c r="CEJ29" s="47"/>
      <c r="CEK29" s="47"/>
      <c r="CEL29" s="47"/>
      <c r="CEM29" s="47"/>
      <c r="CEN29" s="47"/>
      <c r="CEO29" s="47"/>
      <c r="CEP29" s="47"/>
      <c r="CEQ29" s="47"/>
      <c r="CER29" s="47"/>
      <c r="CES29" s="47"/>
      <c r="CET29" s="47"/>
      <c r="CEU29" s="47"/>
      <c r="CEV29" s="47"/>
      <c r="CEW29" s="47"/>
      <c r="CEX29" s="47"/>
      <c r="CEY29" s="47"/>
      <c r="CEZ29" s="47"/>
      <c r="CFA29" s="47"/>
      <c r="CFB29" s="47"/>
      <c r="CFC29" s="47"/>
      <c r="CFD29" s="47"/>
      <c r="CFE29" s="47"/>
      <c r="CFF29" s="47"/>
      <c r="CFG29" s="47"/>
      <c r="CFH29" s="47"/>
      <c r="CFI29" s="47"/>
      <c r="CFJ29" s="47"/>
      <c r="CFK29" s="47"/>
      <c r="CFL29" s="47"/>
      <c r="CFM29" s="47"/>
      <c r="CFN29" s="47"/>
      <c r="CFO29" s="47"/>
      <c r="CFP29" s="47"/>
      <c r="CFQ29" s="47"/>
      <c r="CFR29" s="47"/>
      <c r="CFS29" s="47"/>
      <c r="CFT29" s="47"/>
      <c r="CFU29" s="47"/>
      <c r="CFV29" s="47"/>
      <c r="CFW29" s="47"/>
      <c r="CFX29" s="47"/>
      <c r="CFY29" s="47"/>
      <c r="CFZ29" s="47"/>
      <c r="CGA29" s="47"/>
      <c r="CGB29" s="47"/>
      <c r="CGC29" s="47"/>
      <c r="CGD29" s="47"/>
      <c r="CGE29" s="47"/>
      <c r="CGF29" s="47"/>
      <c r="CGG29" s="47"/>
      <c r="CGH29" s="47"/>
      <c r="CGI29" s="47"/>
      <c r="CGJ29" s="47"/>
      <c r="CGK29" s="47"/>
      <c r="CGL29" s="47"/>
      <c r="CGM29" s="47"/>
      <c r="CGN29" s="47"/>
      <c r="CGO29" s="47"/>
      <c r="CGP29" s="47"/>
      <c r="CGQ29" s="47"/>
      <c r="CGR29" s="47"/>
      <c r="CGS29" s="47"/>
      <c r="CGT29" s="47"/>
      <c r="CGU29" s="47"/>
      <c r="CGV29" s="47"/>
      <c r="CGW29" s="47"/>
      <c r="CGX29" s="47"/>
      <c r="CGY29" s="47"/>
      <c r="CGZ29" s="47"/>
      <c r="CHA29" s="47"/>
      <c r="CHB29" s="47"/>
      <c r="CHC29" s="47"/>
      <c r="CHD29" s="47"/>
      <c r="CHE29" s="47"/>
      <c r="CHF29" s="47"/>
      <c r="CHG29" s="47"/>
      <c r="CHH29" s="47"/>
      <c r="CHI29" s="47"/>
      <c r="CHJ29" s="47"/>
      <c r="CHK29" s="47"/>
      <c r="CHL29" s="47"/>
      <c r="CHM29" s="47"/>
      <c r="CHN29" s="47"/>
      <c r="CHO29" s="47"/>
      <c r="CHP29" s="47"/>
      <c r="CHQ29" s="47"/>
      <c r="CHR29" s="47"/>
      <c r="CHS29" s="47"/>
      <c r="CHT29" s="47"/>
      <c r="CHU29" s="47"/>
      <c r="CHV29" s="47"/>
      <c r="CHW29" s="47"/>
      <c r="CHX29" s="47"/>
      <c r="CHY29" s="47"/>
      <c r="CHZ29" s="47"/>
      <c r="CIA29" s="47"/>
      <c r="CIB29" s="47"/>
      <c r="CIC29" s="47"/>
      <c r="CID29" s="47"/>
      <c r="CIE29" s="47"/>
      <c r="CIF29" s="47"/>
      <c r="CIG29" s="47"/>
      <c r="CIH29" s="47"/>
      <c r="CII29" s="47"/>
      <c r="CIJ29" s="47"/>
      <c r="CIK29" s="47"/>
      <c r="CIL29" s="47"/>
      <c r="CIM29" s="47"/>
      <c r="CIN29" s="47"/>
      <c r="CIO29" s="47"/>
      <c r="CIP29" s="47"/>
      <c r="CIQ29" s="47"/>
      <c r="CIR29" s="47"/>
      <c r="CIS29" s="47"/>
      <c r="CIT29" s="47"/>
      <c r="CIU29" s="47"/>
      <c r="CIV29" s="47"/>
      <c r="CIW29" s="47"/>
      <c r="CIX29" s="47"/>
      <c r="CIY29" s="47"/>
      <c r="CIZ29" s="47"/>
      <c r="CJA29" s="47"/>
      <c r="CJB29" s="47"/>
      <c r="CJC29" s="47"/>
      <c r="CJD29" s="47"/>
      <c r="CJE29" s="47"/>
      <c r="CJF29" s="47"/>
      <c r="CJG29" s="47"/>
      <c r="CJH29" s="47"/>
      <c r="CJI29" s="47"/>
      <c r="CJJ29" s="47"/>
      <c r="CJK29" s="47"/>
      <c r="CJL29" s="47"/>
      <c r="CJM29" s="47"/>
      <c r="CJN29" s="47"/>
      <c r="CJO29" s="47"/>
      <c r="CJP29" s="47"/>
      <c r="CJQ29" s="47"/>
      <c r="CJR29" s="47"/>
      <c r="CJS29" s="47"/>
      <c r="CJT29" s="47"/>
      <c r="CJU29" s="47"/>
      <c r="CJV29" s="47"/>
      <c r="CJW29" s="47"/>
      <c r="CJX29" s="47"/>
      <c r="CJY29" s="47"/>
      <c r="CJZ29" s="47"/>
      <c r="CKA29" s="47"/>
      <c r="CKB29" s="47"/>
      <c r="CKC29" s="47"/>
      <c r="CKD29" s="47"/>
      <c r="CKE29" s="47"/>
      <c r="CKF29" s="47"/>
      <c r="CKG29" s="47"/>
      <c r="CKH29" s="47"/>
      <c r="CKI29" s="47"/>
      <c r="CKJ29" s="47"/>
      <c r="CKK29" s="47"/>
      <c r="CKL29" s="47"/>
      <c r="CKM29" s="47"/>
      <c r="CKN29" s="47"/>
      <c r="CKO29" s="47"/>
      <c r="CKP29" s="47"/>
      <c r="CKQ29" s="47"/>
      <c r="CKR29" s="47"/>
      <c r="CKS29" s="47"/>
      <c r="CKT29" s="47"/>
      <c r="CKU29" s="47"/>
      <c r="CKV29" s="47"/>
      <c r="CKW29" s="47"/>
      <c r="CKX29" s="47"/>
      <c r="CKY29" s="47"/>
      <c r="CKZ29" s="47"/>
      <c r="CLA29" s="47"/>
      <c r="CLB29" s="47"/>
      <c r="CLC29" s="47"/>
      <c r="CLD29" s="47"/>
      <c r="CLE29" s="47"/>
      <c r="CLF29" s="47"/>
      <c r="CLG29" s="47"/>
      <c r="CLH29" s="47"/>
      <c r="CLI29" s="47"/>
      <c r="CLJ29" s="47"/>
      <c r="CLK29" s="47"/>
      <c r="CLL29" s="47"/>
      <c r="CLM29" s="47"/>
      <c r="CLN29" s="47"/>
      <c r="CLO29" s="47"/>
      <c r="CLP29" s="47"/>
      <c r="CLQ29" s="47"/>
      <c r="CLR29" s="47"/>
      <c r="CLS29" s="47"/>
      <c r="CLT29" s="47"/>
      <c r="CLU29" s="47"/>
      <c r="CLV29" s="47"/>
      <c r="CLW29" s="47"/>
      <c r="CLX29" s="47"/>
      <c r="CLY29" s="47"/>
      <c r="CLZ29" s="47"/>
      <c r="CMA29" s="47"/>
      <c r="CMB29" s="47"/>
      <c r="CMC29" s="47"/>
      <c r="CMD29" s="47"/>
      <c r="CME29" s="47"/>
      <c r="CMF29" s="47"/>
      <c r="CMG29" s="47"/>
      <c r="CMH29" s="47"/>
      <c r="CMI29" s="47"/>
      <c r="CMJ29" s="47"/>
      <c r="CMK29" s="47"/>
      <c r="CML29" s="47"/>
      <c r="CMM29" s="47"/>
      <c r="CMN29" s="47"/>
      <c r="CMO29" s="47"/>
      <c r="CMP29" s="47"/>
      <c r="CMQ29" s="47"/>
      <c r="CMR29" s="47"/>
      <c r="CMS29" s="47"/>
      <c r="CMT29" s="47"/>
      <c r="CMU29" s="47"/>
      <c r="CMV29" s="47"/>
      <c r="CMW29" s="47"/>
      <c r="CMX29" s="47"/>
      <c r="CMY29" s="47"/>
      <c r="CMZ29" s="47"/>
      <c r="CNA29" s="47"/>
      <c r="CNB29" s="47"/>
      <c r="CNC29" s="47"/>
      <c r="CND29" s="47"/>
      <c r="CNE29" s="47"/>
      <c r="CNF29" s="47"/>
      <c r="CNG29" s="47"/>
      <c r="CNH29" s="47"/>
      <c r="CNI29" s="47"/>
      <c r="CNJ29" s="47"/>
      <c r="CNK29" s="47"/>
      <c r="CNL29" s="47"/>
      <c r="CNM29" s="47"/>
      <c r="CNN29" s="47"/>
      <c r="CNO29" s="47"/>
      <c r="CNP29" s="47"/>
      <c r="CNQ29" s="47"/>
      <c r="CNR29" s="47"/>
      <c r="CNS29" s="47"/>
      <c r="CNT29" s="47"/>
      <c r="CNU29" s="47"/>
      <c r="CNV29" s="47"/>
      <c r="CNW29" s="47"/>
      <c r="CNX29" s="47"/>
      <c r="CNY29" s="47"/>
      <c r="CNZ29" s="47"/>
      <c r="COA29" s="47"/>
      <c r="COB29" s="47"/>
      <c r="COC29" s="47"/>
      <c r="COD29" s="47"/>
      <c r="COE29" s="47"/>
      <c r="COF29" s="47"/>
      <c r="COG29" s="47"/>
      <c r="COH29" s="47"/>
      <c r="COI29" s="47"/>
      <c r="COJ29" s="47"/>
      <c r="COK29" s="47"/>
      <c r="COL29" s="47"/>
      <c r="COM29" s="47"/>
      <c r="CON29" s="47"/>
      <c r="COO29" s="47"/>
      <c r="COP29" s="47"/>
      <c r="COQ29" s="47"/>
      <c r="COR29" s="47"/>
      <c r="COS29" s="47"/>
      <c r="COT29" s="47"/>
      <c r="COU29" s="47"/>
      <c r="COV29" s="47"/>
      <c r="COW29" s="47"/>
      <c r="COX29" s="47"/>
      <c r="COY29" s="47"/>
      <c r="COZ29" s="47"/>
      <c r="CPA29" s="47"/>
      <c r="CPB29" s="47"/>
      <c r="CPC29" s="47"/>
      <c r="CPD29" s="47"/>
      <c r="CPE29" s="47"/>
      <c r="CPF29" s="47"/>
      <c r="CPG29" s="47"/>
      <c r="CPH29" s="47"/>
      <c r="CPI29" s="47"/>
      <c r="CPJ29" s="47"/>
      <c r="CPK29" s="47"/>
      <c r="CPL29" s="47"/>
      <c r="CPM29" s="47"/>
      <c r="CPN29" s="47"/>
      <c r="CPO29" s="47"/>
      <c r="CPP29" s="47"/>
      <c r="CPQ29" s="47"/>
      <c r="CPR29" s="47"/>
      <c r="CPS29" s="47"/>
      <c r="CPT29" s="47"/>
      <c r="CPU29" s="47"/>
      <c r="CPV29" s="47"/>
      <c r="CPW29" s="47"/>
      <c r="CPX29" s="47"/>
      <c r="CPY29" s="47"/>
      <c r="CPZ29" s="47"/>
      <c r="CQA29" s="47"/>
      <c r="CQB29" s="47"/>
      <c r="CQC29" s="47"/>
      <c r="CQD29" s="47"/>
      <c r="CQE29" s="47"/>
      <c r="CQF29" s="47"/>
      <c r="CQG29" s="47"/>
      <c r="CQH29" s="47"/>
      <c r="CQI29" s="47"/>
      <c r="CQJ29" s="47"/>
      <c r="CQK29" s="47"/>
      <c r="CQL29" s="47"/>
      <c r="CQM29" s="47"/>
      <c r="CQN29" s="47"/>
      <c r="CQO29" s="47"/>
      <c r="CQP29" s="47"/>
      <c r="CQQ29" s="47"/>
      <c r="CQR29" s="47"/>
      <c r="CQS29" s="47"/>
      <c r="CQT29" s="47"/>
      <c r="CQU29" s="47"/>
      <c r="CQV29" s="47"/>
      <c r="CQW29" s="47"/>
      <c r="CQX29" s="47"/>
      <c r="CQY29" s="47"/>
      <c r="CQZ29" s="47"/>
      <c r="CRA29" s="47"/>
      <c r="CRB29" s="47"/>
      <c r="CRC29" s="47"/>
      <c r="CRD29" s="47"/>
      <c r="CRE29" s="47"/>
      <c r="CRF29" s="47"/>
      <c r="CRG29" s="47"/>
      <c r="CRH29" s="47"/>
      <c r="CRI29" s="47"/>
      <c r="CRJ29" s="47"/>
      <c r="CRK29" s="47"/>
      <c r="CRL29" s="47"/>
      <c r="CRM29" s="47"/>
      <c r="CRN29" s="47"/>
      <c r="CRO29" s="47"/>
      <c r="CRP29" s="47"/>
      <c r="CRQ29" s="47"/>
      <c r="CRR29" s="47"/>
      <c r="CRS29" s="47"/>
      <c r="CRT29" s="47"/>
      <c r="CRU29" s="47"/>
      <c r="CRV29" s="47"/>
      <c r="CRW29" s="47"/>
      <c r="CRX29" s="47"/>
      <c r="CRY29" s="47"/>
      <c r="CRZ29" s="47"/>
      <c r="CSA29" s="47"/>
      <c r="CSB29" s="47"/>
      <c r="CSC29" s="47"/>
      <c r="CSD29" s="47"/>
      <c r="CSE29" s="47"/>
      <c r="CSF29" s="47"/>
      <c r="CSG29" s="47"/>
      <c r="CSH29" s="47"/>
      <c r="CSI29" s="47"/>
      <c r="CSJ29" s="47"/>
      <c r="CSK29" s="47"/>
      <c r="CSL29" s="47"/>
      <c r="CSM29" s="47"/>
      <c r="CSN29" s="47"/>
      <c r="CSO29" s="47"/>
      <c r="CSP29" s="47"/>
      <c r="CSQ29" s="47"/>
      <c r="CSR29" s="47"/>
      <c r="CSS29" s="47"/>
      <c r="CST29" s="47"/>
      <c r="CSU29" s="47"/>
      <c r="CSV29" s="47"/>
      <c r="CSW29" s="47"/>
      <c r="CSX29" s="47"/>
      <c r="CSY29" s="47"/>
      <c r="CSZ29" s="47"/>
      <c r="CTA29" s="47"/>
      <c r="CTB29" s="47"/>
      <c r="CTC29" s="47"/>
      <c r="CTD29" s="47"/>
      <c r="CTE29" s="47"/>
      <c r="CTF29" s="47"/>
      <c r="CTG29" s="47"/>
      <c r="CTH29" s="47"/>
      <c r="CTI29" s="47"/>
      <c r="CTJ29" s="47"/>
      <c r="CTK29" s="47"/>
      <c r="CTL29" s="47"/>
      <c r="CTM29" s="47"/>
      <c r="CTN29" s="47"/>
      <c r="CTO29" s="47"/>
      <c r="CTP29" s="47"/>
      <c r="CTQ29" s="47"/>
      <c r="CTR29" s="47"/>
      <c r="CTS29" s="47"/>
      <c r="CTT29" s="47"/>
      <c r="CTU29" s="47"/>
      <c r="CTV29" s="47"/>
      <c r="CTW29" s="47"/>
      <c r="CTX29" s="47"/>
      <c r="CTY29" s="47"/>
      <c r="CTZ29" s="47"/>
      <c r="CUA29" s="47"/>
      <c r="CUB29" s="47"/>
      <c r="CUC29" s="47"/>
      <c r="CUD29" s="47"/>
      <c r="CUE29" s="47"/>
      <c r="CUF29" s="47"/>
      <c r="CUG29" s="47"/>
      <c r="CUH29" s="47"/>
      <c r="CUI29" s="47"/>
      <c r="CUJ29" s="47"/>
      <c r="CUK29" s="47"/>
      <c r="CUL29" s="47"/>
      <c r="CUM29" s="47"/>
      <c r="CUN29" s="47"/>
      <c r="CUO29" s="47"/>
      <c r="CUP29" s="47"/>
      <c r="CUQ29" s="47"/>
      <c r="CUR29" s="47"/>
      <c r="CUS29" s="47"/>
      <c r="CUT29" s="47"/>
      <c r="CUU29" s="47"/>
      <c r="CUV29" s="47"/>
      <c r="CUW29" s="47"/>
      <c r="CUX29" s="47"/>
      <c r="CUY29" s="47"/>
      <c r="CUZ29" s="47"/>
      <c r="CVA29" s="47"/>
      <c r="CVB29" s="47"/>
      <c r="CVC29" s="47"/>
      <c r="CVD29" s="47"/>
      <c r="CVE29" s="47"/>
      <c r="CVF29" s="47"/>
      <c r="CVG29" s="47"/>
      <c r="CVH29" s="47"/>
      <c r="CVI29" s="47"/>
      <c r="CVJ29" s="47"/>
      <c r="CVK29" s="47"/>
      <c r="CVL29" s="47"/>
      <c r="CVM29" s="47"/>
      <c r="CVN29" s="47"/>
      <c r="CVO29" s="47"/>
      <c r="CVP29" s="47"/>
      <c r="CVQ29" s="47"/>
      <c r="CVR29" s="47"/>
      <c r="CVS29" s="47"/>
      <c r="CVT29" s="47"/>
      <c r="CVU29" s="47"/>
      <c r="CVV29" s="47"/>
      <c r="CVW29" s="47"/>
      <c r="CVX29" s="47"/>
      <c r="CVY29" s="47"/>
      <c r="CVZ29" s="47"/>
      <c r="CWA29" s="47"/>
      <c r="CWB29" s="47"/>
      <c r="CWC29" s="47"/>
      <c r="CWD29" s="47"/>
      <c r="CWE29" s="47"/>
      <c r="CWF29" s="47"/>
      <c r="CWG29" s="47"/>
      <c r="CWH29" s="47"/>
      <c r="CWI29" s="47"/>
      <c r="CWJ29" s="47"/>
      <c r="CWK29" s="47"/>
      <c r="CWL29" s="47"/>
      <c r="CWM29" s="47"/>
      <c r="CWN29" s="47"/>
      <c r="CWO29" s="47"/>
      <c r="CWP29" s="47"/>
      <c r="CWQ29" s="47"/>
    </row>
    <row r="30" spans="1:2643" ht="52.2" customHeight="1" x14ac:dyDescent="0.3">
      <c r="A30" s="48"/>
      <c r="B30" s="48"/>
      <c r="C30" s="48"/>
      <c r="D30" s="48"/>
      <c r="E30" s="48"/>
      <c r="F30" s="48"/>
      <c r="G30" s="48"/>
      <c r="H30" s="48"/>
      <c r="I30" s="48"/>
      <c r="J30" s="48"/>
      <c r="K30" s="48"/>
      <c r="L30" s="17"/>
      <c r="M30" s="17"/>
      <c r="N30" s="17"/>
      <c r="O30" s="17"/>
      <c r="P30" s="17"/>
      <c r="Q30" s="17"/>
      <c r="R30" s="17"/>
      <c r="S30" s="17"/>
      <c r="T30" s="17"/>
      <c r="U30" s="17"/>
      <c r="V30" s="17"/>
      <c r="W30" s="17"/>
      <c r="X30" s="17"/>
      <c r="Y30" s="17"/>
      <c r="Z30" s="17"/>
      <c r="AA30" s="17"/>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c r="IU30" s="47"/>
      <c r="IV30" s="47"/>
      <c r="IW30" s="47"/>
      <c r="IX30" s="47"/>
      <c r="IY30" s="47"/>
      <c r="IZ30" s="47"/>
      <c r="JA30" s="47"/>
      <c r="JB30" s="47"/>
      <c r="JC30" s="47"/>
      <c r="JD30" s="47"/>
      <c r="JE30" s="47"/>
      <c r="JF30" s="47"/>
      <c r="JG30" s="47"/>
      <c r="JH30" s="47"/>
      <c r="JI30" s="47"/>
      <c r="JJ30" s="47"/>
      <c r="JK30" s="47"/>
      <c r="JL30" s="47"/>
      <c r="JM30" s="47"/>
      <c r="JN30" s="47"/>
      <c r="JO30" s="47"/>
      <c r="JP30" s="47"/>
      <c r="JQ30" s="47"/>
      <c r="JR30" s="47"/>
      <c r="JS30" s="47"/>
      <c r="JT30" s="47"/>
      <c r="JU30" s="47"/>
      <c r="JV30" s="47"/>
      <c r="JW30" s="47"/>
      <c r="JX30" s="47"/>
      <c r="JY30" s="47"/>
      <c r="JZ30" s="47"/>
      <c r="KA30" s="47"/>
      <c r="KB30" s="47"/>
      <c r="KC30" s="47"/>
      <c r="KD30" s="47"/>
      <c r="KE30" s="47"/>
      <c r="KF30" s="47"/>
      <c r="KG30" s="47"/>
      <c r="KH30" s="47"/>
      <c r="KI30" s="47"/>
      <c r="KJ30" s="47"/>
      <c r="KK30" s="47"/>
      <c r="KL30" s="47"/>
      <c r="KM30" s="47"/>
      <c r="KN30" s="47"/>
      <c r="KO30" s="47"/>
      <c r="KP30" s="47"/>
      <c r="KQ30" s="47"/>
      <c r="KR30" s="47"/>
      <c r="KS30" s="47"/>
      <c r="KT30" s="47"/>
      <c r="KU30" s="47"/>
      <c r="KV30" s="47"/>
      <c r="KW30" s="47"/>
      <c r="KX30" s="47"/>
      <c r="KY30" s="47"/>
      <c r="KZ30" s="47"/>
      <c r="LA30" s="47"/>
      <c r="LB30" s="47"/>
      <c r="LC30" s="47"/>
      <c r="LD30" s="47"/>
      <c r="LE30" s="47"/>
      <c r="LF30" s="47"/>
      <c r="LG30" s="47"/>
      <c r="LH30" s="47"/>
      <c r="LI30" s="47"/>
      <c r="LJ30" s="47"/>
      <c r="LK30" s="47"/>
      <c r="LL30" s="47"/>
      <c r="LM30" s="47"/>
      <c r="LN30" s="47"/>
      <c r="LO30" s="47"/>
      <c r="LP30" s="47"/>
      <c r="LQ30" s="47"/>
      <c r="LR30" s="47"/>
      <c r="LS30" s="47"/>
      <c r="LT30" s="47"/>
      <c r="LU30" s="47"/>
      <c r="LV30" s="47"/>
      <c r="LW30" s="47"/>
      <c r="LX30" s="47"/>
      <c r="LY30" s="47"/>
      <c r="LZ30" s="47"/>
      <c r="MA30" s="47"/>
      <c r="MB30" s="47"/>
      <c r="MC30" s="47"/>
      <c r="MD30" s="47"/>
      <c r="ME30" s="47"/>
      <c r="MF30" s="47"/>
      <c r="MG30" s="47"/>
      <c r="MH30" s="47"/>
      <c r="MI30" s="47"/>
      <c r="MJ30" s="47"/>
      <c r="MK30" s="47"/>
      <c r="ML30" s="47"/>
      <c r="MM30" s="47"/>
      <c r="MN30" s="47"/>
      <c r="MO30" s="47"/>
      <c r="MP30" s="47"/>
      <c r="MQ30" s="47"/>
      <c r="MR30" s="47"/>
      <c r="MS30" s="47"/>
      <c r="MT30" s="47"/>
      <c r="MU30" s="47"/>
      <c r="MV30" s="47"/>
      <c r="MW30" s="47"/>
      <c r="MX30" s="47"/>
      <c r="MY30" s="47"/>
      <c r="MZ30" s="47"/>
      <c r="NA30" s="47"/>
      <c r="NB30" s="47"/>
      <c r="NC30" s="47"/>
      <c r="ND30" s="47"/>
      <c r="NE30" s="47"/>
      <c r="NF30" s="47"/>
      <c r="NG30" s="47"/>
      <c r="NH30" s="47"/>
      <c r="NI30" s="47"/>
      <c r="NJ30" s="47"/>
      <c r="NK30" s="47"/>
      <c r="NL30" s="47"/>
      <c r="NM30" s="47"/>
      <c r="NN30" s="47"/>
      <c r="NO30" s="47"/>
      <c r="NP30" s="47"/>
      <c r="NQ30" s="47"/>
      <c r="NR30" s="47"/>
      <c r="NS30" s="47"/>
      <c r="NT30" s="47"/>
      <c r="NU30" s="47"/>
      <c r="NV30" s="47"/>
      <c r="NW30" s="47"/>
      <c r="NX30" s="47"/>
      <c r="NY30" s="47"/>
      <c r="NZ30" s="47"/>
      <c r="OA30" s="47"/>
      <c r="OB30" s="47"/>
      <c r="OC30" s="47"/>
      <c r="OD30" s="47"/>
      <c r="OE30" s="47"/>
      <c r="OF30" s="47"/>
      <c r="OG30" s="47"/>
      <c r="OH30" s="47"/>
      <c r="OI30" s="47"/>
      <c r="OJ30" s="47"/>
      <c r="OK30" s="47"/>
      <c r="OL30" s="47"/>
      <c r="OM30" s="47"/>
      <c r="ON30" s="47"/>
      <c r="OO30" s="47"/>
      <c r="OP30" s="47"/>
      <c r="OQ30" s="47"/>
      <c r="OR30" s="47"/>
      <c r="OS30" s="47"/>
      <c r="OT30" s="47"/>
      <c r="OU30" s="47"/>
      <c r="OV30" s="47"/>
      <c r="OW30" s="47"/>
      <c r="OX30" s="47"/>
      <c r="OY30" s="47"/>
      <c r="OZ30" s="47"/>
      <c r="PA30" s="47"/>
      <c r="PB30" s="47"/>
      <c r="PC30" s="47"/>
      <c r="PD30" s="47"/>
      <c r="PE30" s="47"/>
      <c r="PF30" s="47"/>
      <c r="PG30" s="47"/>
      <c r="PH30" s="47"/>
      <c r="PI30" s="47"/>
      <c r="PJ30" s="47"/>
      <c r="PK30" s="47"/>
      <c r="PL30" s="47"/>
      <c r="PM30" s="47"/>
      <c r="PN30" s="47"/>
      <c r="PO30" s="47"/>
      <c r="PP30" s="47"/>
      <c r="PQ30" s="47"/>
      <c r="PR30" s="47"/>
      <c r="PS30" s="47"/>
      <c r="PT30" s="47"/>
      <c r="PU30" s="47"/>
      <c r="PV30" s="47"/>
      <c r="PW30" s="47"/>
      <c r="PX30" s="47"/>
      <c r="PY30" s="47"/>
      <c r="PZ30" s="47"/>
      <c r="QA30" s="47"/>
      <c r="QB30" s="47"/>
      <c r="QC30" s="47"/>
      <c r="QD30" s="47"/>
      <c r="QE30" s="47"/>
      <c r="QF30" s="47"/>
      <c r="QG30" s="47"/>
      <c r="QH30" s="47"/>
      <c r="QI30" s="47"/>
      <c r="QJ30" s="47"/>
      <c r="QK30" s="47"/>
      <c r="QL30" s="47"/>
      <c r="QM30" s="47"/>
      <c r="QN30" s="47"/>
      <c r="QO30" s="47"/>
      <c r="QP30" s="47"/>
      <c r="QQ30" s="47"/>
      <c r="QR30" s="47"/>
      <c r="QS30" s="47"/>
      <c r="QT30" s="47"/>
      <c r="QU30" s="47"/>
      <c r="QV30" s="47"/>
      <c r="QW30" s="47"/>
      <c r="QX30" s="47"/>
      <c r="QY30" s="47"/>
      <c r="QZ30" s="47"/>
      <c r="RA30" s="47"/>
      <c r="RB30" s="47"/>
      <c r="RC30" s="47"/>
      <c r="RD30" s="47"/>
      <c r="RE30" s="47"/>
      <c r="RF30" s="47"/>
      <c r="RG30" s="47"/>
      <c r="RH30" s="47"/>
      <c r="RI30" s="47"/>
      <c r="RJ30" s="47"/>
      <c r="RK30" s="47"/>
      <c r="RL30" s="47"/>
      <c r="RM30" s="47"/>
      <c r="RN30" s="47"/>
      <c r="RO30" s="47"/>
      <c r="RP30" s="47"/>
      <c r="RQ30" s="47"/>
      <c r="RR30" s="47"/>
      <c r="RS30" s="47"/>
      <c r="RT30" s="47"/>
      <c r="RU30" s="47"/>
      <c r="RV30" s="47"/>
      <c r="RW30" s="47"/>
      <c r="RX30" s="47"/>
      <c r="RY30" s="47"/>
      <c r="RZ30" s="47"/>
      <c r="SA30" s="47"/>
      <c r="SB30" s="47"/>
      <c r="SC30" s="47"/>
      <c r="SD30" s="47"/>
      <c r="SE30" s="47"/>
      <c r="SF30" s="47"/>
      <c r="SG30" s="47"/>
      <c r="SH30" s="47"/>
      <c r="SI30" s="47"/>
      <c r="SJ30" s="47"/>
      <c r="SK30" s="47"/>
      <c r="SL30" s="47"/>
      <c r="SM30" s="47"/>
      <c r="SN30" s="47"/>
      <c r="SO30" s="47"/>
      <c r="SP30" s="47"/>
      <c r="SQ30" s="47"/>
      <c r="SR30" s="47"/>
      <c r="SS30" s="47"/>
      <c r="ST30" s="47"/>
      <c r="SU30" s="47"/>
      <c r="SV30" s="47"/>
      <c r="SW30" s="47"/>
      <c r="SX30" s="47"/>
      <c r="SY30" s="47"/>
      <c r="SZ30" s="47"/>
      <c r="TA30" s="47"/>
      <c r="TB30" s="47"/>
      <c r="TC30" s="47"/>
      <c r="TD30" s="47"/>
      <c r="TE30" s="47"/>
      <c r="TF30" s="47"/>
      <c r="TG30" s="47"/>
      <c r="TH30" s="47"/>
      <c r="TI30" s="47"/>
      <c r="TJ30" s="47"/>
      <c r="TK30" s="47"/>
      <c r="TL30" s="47"/>
      <c r="TM30" s="47"/>
      <c r="TN30" s="47"/>
      <c r="TO30" s="47"/>
      <c r="TP30" s="47"/>
      <c r="TQ30" s="47"/>
      <c r="TR30" s="47"/>
      <c r="TS30" s="47"/>
      <c r="TT30" s="47"/>
      <c r="TU30" s="47"/>
      <c r="TV30" s="47"/>
      <c r="TW30" s="47"/>
      <c r="TX30" s="47"/>
      <c r="TY30" s="47"/>
      <c r="TZ30" s="47"/>
      <c r="UA30" s="47"/>
      <c r="UB30" s="47"/>
      <c r="UC30" s="47"/>
      <c r="UD30" s="47"/>
      <c r="UE30" s="47"/>
      <c r="UF30" s="47"/>
      <c r="UG30" s="47"/>
      <c r="UH30" s="47"/>
      <c r="UI30" s="47"/>
      <c r="UJ30" s="47"/>
      <c r="UK30" s="47"/>
      <c r="UL30" s="47"/>
      <c r="UM30" s="47"/>
      <c r="UN30" s="47"/>
      <c r="UO30" s="47"/>
      <c r="UP30" s="47"/>
      <c r="UQ30" s="47"/>
      <c r="UR30" s="47"/>
      <c r="US30" s="47"/>
      <c r="UT30" s="47"/>
      <c r="UU30" s="47"/>
      <c r="UV30" s="47"/>
      <c r="UW30" s="47"/>
      <c r="UX30" s="47"/>
      <c r="UY30" s="47"/>
      <c r="UZ30" s="47"/>
      <c r="VA30" s="47"/>
      <c r="VB30" s="47"/>
      <c r="VC30" s="47"/>
      <c r="VD30" s="47"/>
      <c r="VE30" s="47"/>
      <c r="VF30" s="47"/>
      <c r="VG30" s="47"/>
      <c r="VH30" s="47"/>
      <c r="VI30" s="47"/>
      <c r="VJ30" s="47"/>
      <c r="VK30" s="47"/>
      <c r="VL30" s="47"/>
      <c r="VM30" s="47"/>
      <c r="VN30" s="47"/>
      <c r="VO30" s="47"/>
      <c r="VP30" s="47"/>
      <c r="VQ30" s="47"/>
      <c r="VR30" s="47"/>
      <c r="VS30" s="47"/>
      <c r="VT30" s="47"/>
      <c r="VU30" s="47"/>
      <c r="VV30" s="47"/>
      <c r="VW30" s="47"/>
      <c r="VX30" s="47"/>
      <c r="VY30" s="47"/>
      <c r="VZ30" s="47"/>
      <c r="WA30" s="47"/>
      <c r="WB30" s="47"/>
      <c r="WC30" s="47"/>
      <c r="WD30" s="47"/>
      <c r="WE30" s="47"/>
      <c r="WF30" s="47"/>
      <c r="WG30" s="47"/>
      <c r="WH30" s="47"/>
      <c r="WI30" s="47"/>
      <c r="WJ30" s="47"/>
      <c r="WK30" s="47"/>
      <c r="WL30" s="47"/>
      <c r="WM30" s="47"/>
      <c r="WN30" s="47"/>
      <c r="WO30" s="47"/>
      <c r="WP30" s="47"/>
      <c r="WQ30" s="47"/>
      <c r="WR30" s="47"/>
      <c r="WS30" s="47"/>
      <c r="WT30" s="47"/>
      <c r="WU30" s="47"/>
      <c r="WV30" s="47"/>
      <c r="WW30" s="47"/>
      <c r="WX30" s="47"/>
      <c r="WY30" s="47"/>
      <c r="WZ30" s="47"/>
      <c r="XA30" s="47"/>
      <c r="XB30" s="47"/>
      <c r="XC30" s="47"/>
      <c r="XD30" s="47"/>
      <c r="XE30" s="47"/>
      <c r="XF30" s="47"/>
      <c r="XG30" s="47"/>
      <c r="XH30" s="47"/>
      <c r="XI30" s="47"/>
      <c r="XJ30" s="47"/>
      <c r="XK30" s="47"/>
      <c r="XL30" s="47"/>
      <c r="XM30" s="47"/>
      <c r="XN30" s="47"/>
      <c r="XO30" s="47"/>
      <c r="XP30" s="47"/>
      <c r="XQ30" s="47"/>
      <c r="XR30" s="47"/>
      <c r="XS30" s="47"/>
      <c r="XT30" s="47"/>
      <c r="XU30" s="47"/>
      <c r="XV30" s="47"/>
      <c r="XW30" s="47"/>
      <c r="XX30" s="47"/>
      <c r="XY30" s="47"/>
      <c r="XZ30" s="47"/>
      <c r="YA30" s="47"/>
      <c r="YB30" s="47"/>
      <c r="YC30" s="47"/>
      <c r="YD30" s="47"/>
      <c r="YE30" s="47"/>
      <c r="YF30" s="47"/>
      <c r="YG30" s="47"/>
      <c r="YH30" s="47"/>
      <c r="YI30" s="47"/>
      <c r="YJ30" s="47"/>
      <c r="YK30" s="47"/>
      <c r="YL30" s="47"/>
      <c r="YM30" s="47"/>
      <c r="YN30" s="47"/>
      <c r="YO30" s="47"/>
      <c r="YP30" s="47"/>
      <c r="YQ30" s="47"/>
      <c r="YR30" s="47"/>
      <c r="YS30" s="47"/>
      <c r="YT30" s="47"/>
      <c r="YU30" s="47"/>
      <c r="YV30" s="47"/>
      <c r="YW30" s="47"/>
      <c r="YX30" s="47"/>
      <c r="YY30" s="47"/>
      <c r="YZ30" s="47"/>
      <c r="ZA30" s="47"/>
      <c r="ZB30" s="47"/>
      <c r="ZC30" s="47"/>
      <c r="ZD30" s="47"/>
      <c r="ZE30" s="47"/>
      <c r="ZF30" s="47"/>
      <c r="ZG30" s="47"/>
      <c r="ZH30" s="47"/>
      <c r="ZI30" s="47"/>
      <c r="ZJ30" s="47"/>
      <c r="ZK30" s="47"/>
      <c r="ZL30" s="47"/>
      <c r="ZM30" s="47"/>
      <c r="ZN30" s="47"/>
      <c r="ZO30" s="47"/>
      <c r="ZP30" s="47"/>
      <c r="ZQ30" s="47"/>
      <c r="ZR30" s="47"/>
      <c r="ZS30" s="47"/>
      <c r="ZT30" s="47"/>
      <c r="ZU30" s="47"/>
      <c r="ZV30" s="47"/>
      <c r="ZW30" s="47"/>
      <c r="ZX30" s="47"/>
      <c r="ZY30" s="47"/>
      <c r="ZZ30" s="47"/>
      <c r="AAA30" s="47"/>
      <c r="AAB30" s="47"/>
      <c r="AAC30" s="47"/>
      <c r="AAD30" s="47"/>
      <c r="AAE30" s="47"/>
      <c r="AAF30" s="47"/>
      <c r="AAG30" s="47"/>
      <c r="AAH30" s="47"/>
      <c r="AAI30" s="47"/>
      <c r="AAJ30" s="47"/>
      <c r="AAK30" s="47"/>
      <c r="AAL30" s="47"/>
      <c r="AAM30" s="47"/>
      <c r="AAN30" s="47"/>
      <c r="AAO30" s="47"/>
      <c r="AAP30" s="47"/>
      <c r="AAQ30" s="47"/>
      <c r="AAR30" s="47"/>
      <c r="AAS30" s="47"/>
      <c r="AAT30" s="47"/>
      <c r="AAU30" s="47"/>
      <c r="AAV30" s="47"/>
      <c r="AAW30" s="47"/>
      <c r="AAX30" s="47"/>
      <c r="AAY30" s="47"/>
      <c r="AAZ30" s="47"/>
      <c r="ABA30" s="47"/>
      <c r="ABB30" s="47"/>
      <c r="ABC30" s="47"/>
      <c r="ABD30" s="47"/>
      <c r="ABE30" s="47"/>
      <c r="ABF30" s="47"/>
      <c r="ABG30" s="47"/>
      <c r="ABH30" s="47"/>
      <c r="ABI30" s="47"/>
      <c r="ABJ30" s="47"/>
      <c r="ABK30" s="47"/>
      <c r="ABL30" s="47"/>
      <c r="ABM30" s="47"/>
      <c r="ABN30" s="47"/>
      <c r="ABO30" s="47"/>
      <c r="ABP30" s="47"/>
      <c r="ABQ30" s="47"/>
      <c r="ABR30" s="47"/>
      <c r="ABS30" s="47"/>
      <c r="ABT30" s="47"/>
      <c r="ABU30" s="47"/>
      <c r="ABV30" s="47"/>
      <c r="ABW30" s="47"/>
      <c r="ABX30" s="47"/>
      <c r="ABY30" s="47"/>
      <c r="ABZ30" s="47"/>
      <c r="ACA30" s="47"/>
      <c r="ACB30" s="47"/>
      <c r="ACC30" s="47"/>
      <c r="ACD30" s="47"/>
      <c r="ACE30" s="47"/>
      <c r="ACF30" s="47"/>
      <c r="ACG30" s="47"/>
      <c r="ACH30" s="47"/>
      <c r="ACI30" s="47"/>
      <c r="ACJ30" s="47"/>
      <c r="ACK30" s="47"/>
      <c r="ACL30" s="47"/>
      <c r="ACM30" s="47"/>
      <c r="ACN30" s="47"/>
      <c r="ACO30" s="47"/>
      <c r="ACP30" s="47"/>
      <c r="ACQ30" s="47"/>
      <c r="ACR30" s="47"/>
      <c r="ACS30" s="47"/>
      <c r="ACT30" s="47"/>
      <c r="ACU30" s="47"/>
      <c r="ACV30" s="47"/>
      <c r="ACW30" s="47"/>
      <c r="ACX30" s="47"/>
      <c r="ACY30" s="47"/>
      <c r="ACZ30" s="47"/>
      <c r="ADA30" s="47"/>
      <c r="ADB30" s="47"/>
      <c r="ADC30" s="47"/>
      <c r="ADD30" s="47"/>
      <c r="ADE30" s="47"/>
      <c r="ADF30" s="47"/>
      <c r="ADG30" s="47"/>
      <c r="ADH30" s="47"/>
      <c r="ADI30" s="47"/>
      <c r="ADJ30" s="47"/>
      <c r="ADK30" s="47"/>
      <c r="ADL30" s="47"/>
      <c r="ADM30" s="47"/>
      <c r="ADN30" s="47"/>
      <c r="ADO30" s="47"/>
      <c r="ADP30" s="47"/>
      <c r="ADQ30" s="47"/>
      <c r="ADR30" s="47"/>
      <c r="ADS30" s="47"/>
      <c r="ADT30" s="47"/>
      <c r="ADU30" s="47"/>
      <c r="ADV30" s="47"/>
      <c r="ADW30" s="47"/>
      <c r="ADX30" s="47"/>
      <c r="ADY30" s="47"/>
      <c r="ADZ30" s="47"/>
      <c r="AEA30" s="47"/>
      <c r="AEB30" s="47"/>
      <c r="AEC30" s="47"/>
      <c r="AED30" s="47"/>
      <c r="AEE30" s="47"/>
      <c r="AEF30" s="47"/>
      <c r="AEG30" s="47"/>
      <c r="AEH30" s="47"/>
      <c r="AEI30" s="47"/>
      <c r="AEJ30" s="47"/>
      <c r="AEK30" s="47"/>
      <c r="AEL30" s="47"/>
      <c r="AEM30" s="47"/>
      <c r="AEN30" s="47"/>
      <c r="AEO30" s="47"/>
      <c r="AEP30" s="47"/>
      <c r="AEQ30" s="47"/>
      <c r="AER30" s="47"/>
      <c r="AES30" s="47"/>
      <c r="AET30" s="47"/>
      <c r="AEU30" s="47"/>
      <c r="AEV30" s="47"/>
      <c r="AEW30" s="47"/>
      <c r="AEX30" s="47"/>
      <c r="AEY30" s="47"/>
      <c r="AEZ30" s="47"/>
      <c r="AFA30" s="47"/>
      <c r="AFB30" s="47"/>
      <c r="AFC30" s="47"/>
      <c r="AFD30" s="47"/>
      <c r="AFE30" s="47"/>
      <c r="AFF30" s="47"/>
      <c r="AFG30" s="47"/>
      <c r="AFH30" s="47"/>
      <c r="AFI30" s="47"/>
      <c r="AFJ30" s="47"/>
      <c r="AFK30" s="47"/>
      <c r="AFL30" s="47"/>
      <c r="AFM30" s="47"/>
      <c r="AFN30" s="47"/>
      <c r="AFO30" s="47"/>
      <c r="AFP30" s="47"/>
      <c r="AFQ30" s="47"/>
      <c r="AFR30" s="47"/>
      <c r="AFS30" s="47"/>
      <c r="AFT30" s="47"/>
      <c r="AFU30" s="47"/>
      <c r="AFV30" s="47"/>
      <c r="AFW30" s="47"/>
      <c r="AFX30" s="47"/>
      <c r="AFY30" s="47"/>
      <c r="AFZ30" s="47"/>
      <c r="AGA30" s="47"/>
      <c r="AGB30" s="47"/>
      <c r="AGC30" s="47"/>
      <c r="AGD30" s="47"/>
      <c r="AGE30" s="47"/>
      <c r="AGF30" s="47"/>
      <c r="AGG30" s="47"/>
      <c r="AGH30" s="47"/>
      <c r="AGI30" s="47"/>
      <c r="AGJ30" s="47"/>
      <c r="AGK30" s="47"/>
      <c r="AGL30" s="47"/>
      <c r="AGM30" s="47"/>
      <c r="AGN30" s="47"/>
      <c r="AGO30" s="47"/>
      <c r="AGP30" s="47"/>
      <c r="AGQ30" s="47"/>
      <c r="AGR30" s="47"/>
      <c r="AGS30" s="47"/>
      <c r="AGT30" s="47"/>
      <c r="AGU30" s="47"/>
      <c r="AGV30" s="47"/>
      <c r="AGW30" s="47"/>
      <c r="AGX30" s="47"/>
      <c r="AGY30" s="47"/>
      <c r="AGZ30" s="47"/>
      <c r="AHA30" s="47"/>
      <c r="AHB30" s="47"/>
      <c r="AHC30" s="47"/>
      <c r="AHD30" s="47"/>
      <c r="AHE30" s="47"/>
      <c r="AHF30" s="47"/>
      <c r="AHG30" s="47"/>
      <c r="AHH30" s="47"/>
      <c r="AHI30" s="47"/>
      <c r="AHJ30" s="47"/>
      <c r="AHK30" s="47"/>
      <c r="AHL30" s="47"/>
      <c r="AHM30" s="47"/>
      <c r="AHN30" s="47"/>
      <c r="AHO30" s="47"/>
      <c r="AHP30" s="47"/>
      <c r="AHQ30" s="47"/>
      <c r="AHR30" s="47"/>
      <c r="AHS30" s="47"/>
      <c r="AHT30" s="47"/>
      <c r="AHU30" s="47"/>
      <c r="AHV30" s="47"/>
      <c r="AHW30" s="47"/>
      <c r="AHX30" s="47"/>
      <c r="AHY30" s="47"/>
      <c r="AHZ30" s="47"/>
      <c r="AIA30" s="47"/>
      <c r="AIB30" s="47"/>
      <c r="AIC30" s="47"/>
      <c r="AID30" s="47"/>
      <c r="AIE30" s="47"/>
      <c r="AIF30" s="47"/>
      <c r="AIG30" s="47"/>
      <c r="AIH30" s="47"/>
      <c r="AII30" s="47"/>
      <c r="AIJ30" s="47"/>
      <c r="AIK30" s="47"/>
      <c r="AIL30" s="47"/>
      <c r="AIM30" s="47"/>
      <c r="AIN30" s="47"/>
      <c r="AIO30" s="47"/>
      <c r="AIP30" s="47"/>
      <c r="AIQ30" s="47"/>
      <c r="AIR30" s="47"/>
      <c r="AIS30" s="47"/>
      <c r="AIT30" s="47"/>
      <c r="AIU30" s="47"/>
      <c r="AIV30" s="47"/>
      <c r="AIW30" s="47"/>
      <c r="AIX30" s="47"/>
      <c r="AIY30" s="47"/>
      <c r="AIZ30" s="47"/>
      <c r="AJA30" s="47"/>
      <c r="AJB30" s="47"/>
      <c r="AJC30" s="47"/>
      <c r="AJD30" s="47"/>
      <c r="AJE30" s="47"/>
      <c r="AJF30" s="47"/>
      <c r="AJG30" s="47"/>
      <c r="AJH30" s="47"/>
      <c r="AJI30" s="47"/>
      <c r="AJJ30" s="47"/>
      <c r="AJK30" s="47"/>
      <c r="AJL30" s="47"/>
      <c r="AJM30" s="47"/>
      <c r="AJN30" s="47"/>
      <c r="AJO30" s="47"/>
      <c r="AJP30" s="47"/>
      <c r="AJQ30" s="47"/>
      <c r="AJR30" s="47"/>
      <c r="AJS30" s="47"/>
      <c r="AJT30" s="47"/>
      <c r="AJU30" s="47"/>
      <c r="AJV30" s="47"/>
      <c r="AJW30" s="47"/>
      <c r="AJX30" s="47"/>
      <c r="AJY30" s="47"/>
      <c r="AJZ30" s="47"/>
      <c r="AKA30" s="47"/>
      <c r="AKB30" s="47"/>
      <c r="AKC30" s="47"/>
      <c r="AKD30" s="47"/>
      <c r="AKE30" s="47"/>
      <c r="AKF30" s="47"/>
      <c r="AKG30" s="47"/>
      <c r="AKH30" s="47"/>
      <c r="AKI30" s="47"/>
      <c r="AKJ30" s="47"/>
      <c r="AKK30" s="47"/>
      <c r="AKL30" s="47"/>
      <c r="AKM30" s="47"/>
      <c r="AKN30" s="47"/>
      <c r="AKO30" s="47"/>
      <c r="AKP30" s="47"/>
      <c r="AKQ30" s="47"/>
      <c r="AKR30" s="47"/>
      <c r="AKS30" s="47"/>
      <c r="AKT30" s="47"/>
      <c r="AKU30" s="47"/>
      <c r="AKV30" s="47"/>
      <c r="AKW30" s="47"/>
      <c r="AKX30" s="47"/>
      <c r="AKY30" s="47"/>
      <c r="AKZ30" s="47"/>
      <c r="ALA30" s="47"/>
      <c r="ALB30" s="47"/>
      <c r="ALC30" s="47"/>
      <c r="ALD30" s="47"/>
      <c r="ALE30" s="47"/>
      <c r="ALF30" s="47"/>
      <c r="ALG30" s="47"/>
      <c r="ALH30" s="47"/>
      <c r="ALI30" s="47"/>
      <c r="ALJ30" s="47"/>
      <c r="ALK30" s="47"/>
      <c r="ALL30" s="47"/>
      <c r="ALM30" s="47"/>
      <c r="ALN30" s="47"/>
      <c r="ALO30" s="47"/>
      <c r="ALP30" s="47"/>
      <c r="ALQ30" s="47"/>
      <c r="ALR30" s="47"/>
      <c r="ALS30" s="47"/>
      <c r="ALT30" s="47"/>
      <c r="ALU30" s="47"/>
      <c r="ALV30" s="47"/>
      <c r="ALW30" s="47"/>
      <c r="ALX30" s="47"/>
      <c r="ALY30" s="47"/>
      <c r="ALZ30" s="47"/>
      <c r="AMA30" s="47"/>
      <c r="AMB30" s="47"/>
      <c r="AMC30" s="47"/>
      <c r="AMD30" s="47"/>
      <c r="AME30" s="47"/>
      <c r="AMF30" s="47"/>
      <c r="AMG30" s="47"/>
      <c r="AMH30" s="47"/>
      <c r="AMI30" s="47"/>
      <c r="AMJ30" s="47"/>
      <c r="AMK30" s="47"/>
      <c r="AML30" s="47"/>
      <c r="AMM30" s="47"/>
      <c r="AMN30" s="47"/>
      <c r="AMO30" s="47"/>
      <c r="AMP30" s="47"/>
      <c r="AMQ30" s="47"/>
      <c r="AMR30" s="47"/>
      <c r="AMS30" s="47"/>
      <c r="AMT30" s="47"/>
      <c r="AMU30" s="47"/>
      <c r="AMV30" s="47"/>
      <c r="AMW30" s="47"/>
      <c r="AMX30" s="47"/>
      <c r="AMY30" s="47"/>
      <c r="AMZ30" s="47"/>
      <c r="ANA30" s="47"/>
      <c r="ANB30" s="47"/>
      <c r="ANC30" s="47"/>
      <c r="AND30" s="47"/>
      <c r="ANE30" s="47"/>
      <c r="ANF30" s="47"/>
      <c r="ANG30" s="47"/>
      <c r="ANH30" s="47"/>
      <c r="ANI30" s="47"/>
      <c r="ANJ30" s="47"/>
      <c r="ANK30" s="47"/>
      <c r="ANL30" s="47"/>
      <c r="ANM30" s="47"/>
      <c r="ANN30" s="47"/>
      <c r="ANO30" s="47"/>
      <c r="ANP30" s="47"/>
      <c r="ANQ30" s="47"/>
      <c r="ANR30" s="47"/>
      <c r="ANS30" s="47"/>
      <c r="ANT30" s="47"/>
      <c r="ANU30" s="47"/>
      <c r="ANV30" s="47"/>
      <c r="ANW30" s="47"/>
      <c r="ANX30" s="47"/>
      <c r="ANY30" s="47"/>
      <c r="ANZ30" s="47"/>
      <c r="AOA30" s="47"/>
      <c r="AOB30" s="47"/>
      <c r="AOC30" s="47"/>
      <c r="AOD30" s="47"/>
      <c r="AOE30" s="47"/>
      <c r="AOF30" s="47"/>
      <c r="AOG30" s="47"/>
      <c r="AOH30" s="47"/>
      <c r="AOI30" s="47"/>
      <c r="AOJ30" s="47"/>
      <c r="AOK30" s="47"/>
      <c r="AOL30" s="47"/>
      <c r="AOM30" s="47"/>
      <c r="AON30" s="47"/>
      <c r="AOO30" s="47"/>
      <c r="AOP30" s="47"/>
      <c r="AOQ30" s="47"/>
      <c r="AOR30" s="47"/>
      <c r="AOS30" s="47"/>
      <c r="AOT30" s="47"/>
      <c r="AOU30" s="47"/>
      <c r="AOV30" s="47"/>
      <c r="AOW30" s="47"/>
      <c r="AOX30" s="47"/>
      <c r="AOY30" s="47"/>
      <c r="AOZ30" s="47"/>
      <c r="APA30" s="47"/>
      <c r="APB30" s="47"/>
      <c r="APC30" s="47"/>
      <c r="APD30" s="47"/>
      <c r="APE30" s="47"/>
      <c r="APF30" s="47"/>
      <c r="APG30" s="47"/>
      <c r="APH30" s="47"/>
      <c r="API30" s="47"/>
      <c r="APJ30" s="47"/>
      <c r="APK30" s="47"/>
      <c r="APL30" s="47"/>
      <c r="APM30" s="47"/>
      <c r="APN30" s="47"/>
      <c r="APO30" s="47"/>
      <c r="APP30" s="47"/>
      <c r="APQ30" s="47"/>
      <c r="APR30" s="47"/>
      <c r="APS30" s="47"/>
      <c r="APT30" s="47"/>
      <c r="APU30" s="47"/>
      <c r="APV30" s="47"/>
      <c r="APW30" s="47"/>
      <c r="APX30" s="47"/>
      <c r="APY30" s="47"/>
      <c r="APZ30" s="47"/>
      <c r="AQA30" s="47"/>
      <c r="AQB30" s="47"/>
      <c r="AQC30" s="47"/>
      <c r="AQD30" s="47"/>
      <c r="AQE30" s="47"/>
      <c r="AQF30" s="47"/>
      <c r="AQG30" s="47"/>
      <c r="AQH30" s="47"/>
      <c r="AQI30" s="47"/>
      <c r="AQJ30" s="47"/>
      <c r="AQK30" s="47"/>
      <c r="AQL30" s="47"/>
      <c r="AQM30" s="47"/>
      <c r="AQN30" s="47"/>
      <c r="AQO30" s="47"/>
      <c r="AQP30" s="47"/>
      <c r="AQQ30" s="47"/>
      <c r="AQR30" s="47"/>
      <c r="AQS30" s="47"/>
      <c r="AQT30" s="47"/>
      <c r="AQU30" s="47"/>
      <c r="AQV30" s="47"/>
      <c r="AQW30" s="47"/>
      <c r="AQX30" s="47"/>
      <c r="AQY30" s="47"/>
      <c r="AQZ30" s="47"/>
      <c r="ARA30" s="47"/>
      <c r="ARB30" s="47"/>
      <c r="ARC30" s="47"/>
      <c r="ARD30" s="47"/>
      <c r="ARE30" s="47"/>
      <c r="ARF30" s="47"/>
      <c r="ARG30" s="47"/>
      <c r="ARH30" s="47"/>
      <c r="ARI30" s="47"/>
      <c r="ARJ30" s="47"/>
      <c r="ARK30" s="47"/>
      <c r="ARL30" s="47"/>
      <c r="ARM30" s="47"/>
      <c r="ARN30" s="47"/>
      <c r="ARO30" s="47"/>
      <c r="ARP30" s="47"/>
      <c r="ARQ30" s="47"/>
      <c r="ARR30" s="47"/>
      <c r="ARS30" s="47"/>
      <c r="ART30" s="47"/>
      <c r="ARU30" s="47"/>
      <c r="ARV30" s="47"/>
      <c r="ARW30" s="47"/>
      <c r="ARX30" s="47"/>
      <c r="ARY30" s="47"/>
      <c r="ARZ30" s="47"/>
      <c r="ASA30" s="47"/>
      <c r="ASB30" s="47"/>
      <c r="ASC30" s="47"/>
      <c r="ASD30" s="47"/>
      <c r="ASE30" s="47"/>
      <c r="ASF30" s="47"/>
      <c r="ASG30" s="47"/>
      <c r="ASH30" s="47"/>
      <c r="ASI30" s="47"/>
      <c r="ASJ30" s="47"/>
      <c r="ASK30" s="47"/>
      <c r="ASL30" s="47"/>
      <c r="ASM30" s="47"/>
      <c r="ASN30" s="47"/>
      <c r="ASO30" s="47"/>
      <c r="ASP30" s="47"/>
      <c r="ASQ30" s="47"/>
      <c r="ASR30" s="47"/>
      <c r="ASS30" s="47"/>
      <c r="AST30" s="47"/>
      <c r="ASU30" s="47"/>
      <c r="ASV30" s="47"/>
      <c r="ASW30" s="47"/>
      <c r="ASX30" s="47"/>
      <c r="ASY30" s="47"/>
      <c r="ASZ30" s="47"/>
      <c r="ATA30" s="47"/>
      <c r="ATB30" s="47"/>
      <c r="ATC30" s="47"/>
      <c r="ATD30" s="47"/>
      <c r="ATE30" s="47"/>
      <c r="ATF30" s="47"/>
      <c r="ATG30" s="47"/>
      <c r="ATH30" s="47"/>
      <c r="ATI30" s="47"/>
      <c r="ATJ30" s="47"/>
      <c r="ATK30" s="47"/>
      <c r="ATL30" s="47"/>
      <c r="ATM30" s="47"/>
      <c r="ATN30" s="47"/>
      <c r="ATO30" s="47"/>
      <c r="ATP30" s="47"/>
      <c r="ATQ30" s="47"/>
      <c r="ATR30" s="47"/>
      <c r="ATS30" s="47"/>
      <c r="ATT30" s="47"/>
      <c r="ATU30" s="47"/>
      <c r="ATV30" s="47"/>
      <c r="ATW30" s="47"/>
      <c r="ATX30" s="47"/>
      <c r="ATY30" s="47"/>
      <c r="ATZ30" s="47"/>
      <c r="AUA30" s="47"/>
      <c r="AUB30" s="47"/>
      <c r="AUC30" s="47"/>
      <c r="AUD30" s="47"/>
      <c r="AUE30" s="47"/>
      <c r="AUF30" s="47"/>
      <c r="AUG30" s="47"/>
      <c r="AUH30" s="47"/>
      <c r="AUI30" s="47"/>
      <c r="AUJ30" s="47"/>
      <c r="AUK30" s="47"/>
      <c r="AUL30" s="47"/>
      <c r="AUM30" s="47"/>
      <c r="AUN30" s="47"/>
      <c r="AUO30" s="47"/>
      <c r="AUP30" s="47"/>
      <c r="AUQ30" s="47"/>
      <c r="AUR30" s="47"/>
      <c r="AUS30" s="47"/>
      <c r="AUT30" s="47"/>
      <c r="AUU30" s="47"/>
      <c r="AUV30" s="47"/>
      <c r="AUW30" s="47"/>
      <c r="AUX30" s="47"/>
      <c r="AUY30" s="47"/>
      <c r="AUZ30" s="47"/>
      <c r="AVA30" s="47"/>
      <c r="AVB30" s="47"/>
      <c r="AVC30" s="47"/>
      <c r="AVD30" s="47"/>
      <c r="AVE30" s="47"/>
      <c r="AVF30" s="47"/>
      <c r="AVG30" s="47"/>
      <c r="AVH30" s="47"/>
      <c r="AVI30" s="47"/>
      <c r="AVJ30" s="47"/>
      <c r="AVK30" s="47"/>
      <c r="AVL30" s="47"/>
      <c r="AVM30" s="47"/>
      <c r="AVN30" s="47"/>
      <c r="AVO30" s="47"/>
      <c r="AVP30" s="47"/>
      <c r="AVQ30" s="47"/>
      <c r="AVR30" s="47"/>
      <c r="AVS30" s="47"/>
      <c r="AVT30" s="47"/>
      <c r="AVU30" s="47"/>
      <c r="AVV30" s="47"/>
      <c r="AVW30" s="47"/>
      <c r="AVX30" s="47"/>
      <c r="AVY30" s="47"/>
      <c r="AVZ30" s="47"/>
      <c r="AWA30" s="47"/>
      <c r="AWB30" s="47"/>
      <c r="AWC30" s="47"/>
      <c r="AWD30" s="47"/>
      <c r="AWE30" s="47"/>
      <c r="AWF30" s="47"/>
      <c r="AWG30" s="47"/>
      <c r="AWH30" s="47"/>
      <c r="AWI30" s="47"/>
      <c r="AWJ30" s="47"/>
      <c r="AWK30" s="47"/>
      <c r="AWL30" s="47"/>
      <c r="AWM30" s="47"/>
      <c r="AWN30" s="47"/>
      <c r="AWO30" s="47"/>
      <c r="AWP30" s="47"/>
      <c r="AWQ30" s="47"/>
      <c r="AWR30" s="47"/>
      <c r="AWS30" s="47"/>
      <c r="AWT30" s="47"/>
      <c r="AWU30" s="47"/>
      <c r="AWV30" s="47"/>
      <c r="AWW30" s="47"/>
      <c r="AWX30" s="47"/>
      <c r="AWY30" s="47"/>
      <c r="AWZ30" s="47"/>
      <c r="AXA30" s="47"/>
      <c r="AXB30" s="47"/>
      <c r="AXC30" s="47"/>
      <c r="AXD30" s="47"/>
      <c r="AXE30" s="47"/>
      <c r="AXF30" s="47"/>
      <c r="AXG30" s="47"/>
      <c r="AXH30" s="47"/>
      <c r="AXI30" s="47"/>
      <c r="AXJ30" s="47"/>
      <c r="AXK30" s="47"/>
      <c r="AXL30" s="47"/>
      <c r="AXM30" s="47"/>
      <c r="AXN30" s="47"/>
      <c r="AXO30" s="47"/>
      <c r="AXP30" s="47"/>
      <c r="AXQ30" s="47"/>
      <c r="AXR30" s="47"/>
      <c r="AXS30" s="47"/>
      <c r="AXT30" s="47"/>
      <c r="AXU30" s="47"/>
      <c r="AXV30" s="47"/>
      <c r="AXW30" s="47"/>
      <c r="AXX30" s="47"/>
      <c r="AXY30" s="47"/>
      <c r="AXZ30" s="47"/>
      <c r="AYA30" s="47"/>
      <c r="AYB30" s="47"/>
      <c r="AYC30" s="47"/>
      <c r="AYD30" s="47"/>
      <c r="AYE30" s="47"/>
      <c r="AYF30" s="47"/>
      <c r="AYG30" s="47"/>
      <c r="AYH30" s="47"/>
      <c r="AYI30" s="47"/>
      <c r="AYJ30" s="47"/>
      <c r="AYK30" s="47"/>
      <c r="AYL30" s="47"/>
      <c r="AYM30" s="47"/>
      <c r="AYN30" s="47"/>
      <c r="AYO30" s="47"/>
      <c r="AYP30" s="47"/>
      <c r="AYQ30" s="47"/>
      <c r="AYR30" s="47"/>
      <c r="AYS30" s="47"/>
      <c r="AYT30" s="47"/>
      <c r="AYU30" s="47"/>
      <c r="AYV30" s="47"/>
      <c r="AYW30" s="47"/>
      <c r="AYX30" s="47"/>
      <c r="AYY30" s="47"/>
      <c r="AYZ30" s="47"/>
      <c r="AZA30" s="47"/>
      <c r="AZB30" s="47"/>
      <c r="AZC30" s="47"/>
      <c r="AZD30" s="47"/>
      <c r="AZE30" s="47"/>
      <c r="AZF30" s="47"/>
      <c r="AZG30" s="47"/>
      <c r="AZH30" s="47"/>
      <c r="AZI30" s="47"/>
      <c r="AZJ30" s="47"/>
      <c r="AZK30" s="47"/>
      <c r="AZL30" s="47"/>
      <c r="AZM30" s="47"/>
      <c r="AZN30" s="47"/>
      <c r="AZO30" s="47"/>
      <c r="AZP30" s="47"/>
      <c r="AZQ30" s="47"/>
      <c r="AZR30" s="47"/>
      <c r="AZS30" s="47"/>
      <c r="AZT30" s="47"/>
      <c r="AZU30" s="47"/>
      <c r="AZV30" s="47"/>
      <c r="AZW30" s="47"/>
      <c r="AZX30" s="47"/>
      <c r="AZY30" s="47"/>
      <c r="AZZ30" s="47"/>
      <c r="BAA30" s="47"/>
      <c r="BAB30" s="47"/>
      <c r="BAC30" s="47"/>
      <c r="BAD30" s="47"/>
      <c r="BAE30" s="47"/>
      <c r="BAF30" s="47"/>
      <c r="BAG30" s="47"/>
      <c r="BAH30" s="47"/>
      <c r="BAI30" s="47"/>
      <c r="BAJ30" s="47"/>
      <c r="BAK30" s="47"/>
      <c r="BAL30" s="47"/>
      <c r="BAM30" s="47"/>
      <c r="BAN30" s="47"/>
      <c r="BAO30" s="47"/>
      <c r="BAP30" s="47"/>
      <c r="BAQ30" s="47"/>
      <c r="BAR30" s="47"/>
      <c r="BAS30" s="47"/>
      <c r="BAT30" s="47"/>
      <c r="BAU30" s="47"/>
      <c r="BAV30" s="47"/>
      <c r="BAW30" s="47"/>
      <c r="BAX30" s="47"/>
      <c r="BAY30" s="47"/>
      <c r="BAZ30" s="47"/>
      <c r="BBA30" s="47"/>
      <c r="BBB30" s="47"/>
      <c r="BBC30" s="47"/>
      <c r="BBD30" s="47"/>
      <c r="BBE30" s="47"/>
      <c r="BBF30" s="47"/>
      <c r="BBG30" s="47"/>
      <c r="BBH30" s="47"/>
      <c r="BBI30" s="47"/>
      <c r="BBJ30" s="47"/>
      <c r="BBK30" s="47"/>
      <c r="BBL30" s="47"/>
      <c r="BBM30" s="47"/>
      <c r="BBN30" s="47"/>
      <c r="BBO30" s="47"/>
      <c r="BBP30" s="47"/>
      <c r="BBQ30" s="47"/>
      <c r="BBR30" s="47"/>
      <c r="BBS30" s="47"/>
      <c r="BBT30" s="47"/>
      <c r="BBU30" s="47"/>
      <c r="BBV30" s="47"/>
      <c r="BBW30" s="47"/>
      <c r="BBX30" s="47"/>
      <c r="BBY30" s="47"/>
      <c r="BBZ30" s="47"/>
      <c r="BCA30" s="47"/>
      <c r="BCB30" s="47"/>
      <c r="BCC30" s="47"/>
      <c r="BCD30" s="47"/>
      <c r="BCE30" s="47"/>
      <c r="BCF30" s="47"/>
      <c r="BCG30" s="47"/>
      <c r="BCH30" s="47"/>
      <c r="BCI30" s="47"/>
      <c r="BCJ30" s="47"/>
      <c r="BCK30" s="47"/>
      <c r="BCL30" s="47"/>
      <c r="BCM30" s="47"/>
      <c r="BCN30" s="47"/>
      <c r="BCO30" s="47"/>
      <c r="BCP30" s="47"/>
      <c r="BCQ30" s="47"/>
      <c r="BCR30" s="47"/>
      <c r="BCS30" s="47"/>
      <c r="BCT30" s="47"/>
      <c r="BCU30" s="47"/>
      <c r="BCV30" s="47"/>
      <c r="BCW30" s="47"/>
      <c r="BCX30" s="47"/>
      <c r="BCY30" s="47"/>
      <c r="BCZ30" s="47"/>
      <c r="BDA30" s="47"/>
      <c r="BDB30" s="47"/>
      <c r="BDC30" s="47"/>
      <c r="BDD30" s="47"/>
      <c r="BDE30" s="47"/>
      <c r="BDF30" s="47"/>
      <c r="BDG30" s="47"/>
      <c r="BDH30" s="47"/>
      <c r="BDI30" s="47"/>
      <c r="BDJ30" s="47"/>
      <c r="BDK30" s="47"/>
      <c r="BDL30" s="47"/>
      <c r="BDM30" s="47"/>
      <c r="BDN30" s="47"/>
      <c r="BDO30" s="47"/>
      <c r="BDP30" s="47"/>
      <c r="BDQ30" s="47"/>
      <c r="BDR30" s="47"/>
      <c r="BDS30" s="47"/>
      <c r="BDT30" s="47"/>
      <c r="BDU30" s="47"/>
      <c r="BDV30" s="47"/>
      <c r="BDW30" s="47"/>
      <c r="BDX30" s="47"/>
      <c r="BDY30" s="47"/>
      <c r="BDZ30" s="47"/>
      <c r="BEA30" s="47"/>
      <c r="BEB30" s="47"/>
      <c r="BEC30" s="47"/>
      <c r="BED30" s="47"/>
      <c r="BEE30" s="47"/>
      <c r="BEF30" s="47"/>
      <c r="BEG30" s="47"/>
      <c r="BEH30" s="47"/>
      <c r="BEI30" s="47"/>
      <c r="BEJ30" s="47"/>
      <c r="BEK30" s="47"/>
      <c r="BEL30" s="47"/>
      <c r="BEM30" s="47"/>
      <c r="BEN30" s="47"/>
      <c r="BEO30" s="47"/>
      <c r="BEP30" s="47"/>
      <c r="BEQ30" s="47"/>
      <c r="BER30" s="47"/>
      <c r="BES30" s="47"/>
      <c r="BET30" s="47"/>
      <c r="BEU30" s="47"/>
      <c r="BEV30" s="47"/>
      <c r="BEW30" s="47"/>
      <c r="BEX30" s="47"/>
      <c r="BEY30" s="47"/>
      <c r="BEZ30" s="47"/>
      <c r="BFA30" s="47"/>
      <c r="BFB30" s="47"/>
      <c r="BFC30" s="47"/>
      <c r="BFD30" s="47"/>
      <c r="BFE30" s="47"/>
      <c r="BFF30" s="47"/>
      <c r="BFG30" s="47"/>
      <c r="BFH30" s="47"/>
      <c r="BFI30" s="47"/>
      <c r="BFJ30" s="47"/>
      <c r="BFK30" s="47"/>
      <c r="BFL30" s="47"/>
      <c r="BFM30" s="47"/>
      <c r="BFN30" s="47"/>
      <c r="BFO30" s="47"/>
      <c r="BFP30" s="47"/>
      <c r="BFQ30" s="47"/>
      <c r="BFR30" s="47"/>
      <c r="BFS30" s="47"/>
      <c r="BFT30" s="47"/>
      <c r="BFU30" s="47"/>
      <c r="BFV30" s="47"/>
      <c r="BFW30" s="47"/>
      <c r="BFX30" s="47"/>
      <c r="BFY30" s="47"/>
      <c r="BFZ30" s="47"/>
      <c r="BGA30" s="47"/>
      <c r="BGB30" s="47"/>
      <c r="BGC30" s="47"/>
      <c r="BGD30" s="47"/>
      <c r="BGE30" s="47"/>
      <c r="BGF30" s="47"/>
      <c r="BGG30" s="47"/>
      <c r="BGH30" s="47"/>
      <c r="BGI30" s="47"/>
      <c r="BGJ30" s="47"/>
      <c r="BGK30" s="47"/>
      <c r="BGL30" s="47"/>
      <c r="BGM30" s="47"/>
      <c r="BGN30" s="47"/>
      <c r="BGO30" s="47"/>
      <c r="BGP30" s="47"/>
      <c r="BGQ30" s="47"/>
      <c r="BGR30" s="47"/>
      <c r="BGS30" s="47"/>
      <c r="BGT30" s="47"/>
      <c r="BGU30" s="47"/>
      <c r="BGV30" s="47"/>
      <c r="BGW30" s="47"/>
      <c r="BGX30" s="47"/>
      <c r="BGY30" s="47"/>
      <c r="BGZ30" s="47"/>
      <c r="BHA30" s="47"/>
      <c r="BHB30" s="47"/>
      <c r="BHC30" s="47"/>
      <c r="BHD30" s="47"/>
      <c r="BHE30" s="47"/>
      <c r="BHF30" s="47"/>
      <c r="BHG30" s="47"/>
      <c r="BHH30" s="47"/>
      <c r="BHI30" s="47"/>
      <c r="BHJ30" s="47"/>
      <c r="BHK30" s="47"/>
      <c r="BHL30" s="47"/>
      <c r="BHM30" s="47"/>
      <c r="BHN30" s="47"/>
      <c r="BHO30" s="47"/>
      <c r="BHP30" s="47"/>
      <c r="BHQ30" s="47"/>
      <c r="BHR30" s="47"/>
      <c r="BHS30" s="47"/>
      <c r="BHT30" s="47"/>
      <c r="BHU30" s="47"/>
      <c r="BHV30" s="47"/>
      <c r="BHW30" s="47"/>
      <c r="BHX30" s="47"/>
      <c r="BHY30" s="47"/>
      <c r="BHZ30" s="47"/>
      <c r="BIA30" s="47"/>
      <c r="BIB30" s="47"/>
      <c r="BIC30" s="47"/>
      <c r="BID30" s="47"/>
      <c r="BIE30" s="47"/>
      <c r="BIF30" s="47"/>
      <c r="BIG30" s="47"/>
      <c r="BIH30" s="47"/>
      <c r="BII30" s="47"/>
      <c r="BIJ30" s="47"/>
      <c r="BIK30" s="47"/>
      <c r="BIL30" s="47"/>
      <c r="BIM30" s="47"/>
      <c r="BIN30" s="47"/>
      <c r="BIO30" s="47"/>
      <c r="BIP30" s="47"/>
      <c r="BIQ30" s="47"/>
      <c r="BIR30" s="47"/>
      <c r="BIS30" s="47"/>
      <c r="BIT30" s="47"/>
      <c r="BIU30" s="47"/>
      <c r="BIV30" s="47"/>
      <c r="BIW30" s="47"/>
      <c r="BIX30" s="47"/>
      <c r="BIY30" s="47"/>
      <c r="BIZ30" s="47"/>
      <c r="BJA30" s="47"/>
      <c r="BJB30" s="47"/>
      <c r="BJC30" s="47"/>
      <c r="BJD30" s="47"/>
      <c r="BJE30" s="47"/>
      <c r="BJF30" s="47"/>
      <c r="BJG30" s="47"/>
      <c r="BJH30" s="47"/>
      <c r="BJI30" s="47"/>
      <c r="BJJ30" s="47"/>
      <c r="BJK30" s="47"/>
      <c r="BJL30" s="47"/>
      <c r="BJM30" s="47"/>
      <c r="BJN30" s="47"/>
      <c r="BJO30" s="47"/>
      <c r="BJP30" s="47"/>
      <c r="BJQ30" s="47"/>
      <c r="BJR30" s="47"/>
      <c r="BJS30" s="47"/>
      <c r="BJT30" s="47"/>
      <c r="BJU30" s="47"/>
      <c r="BJV30" s="47"/>
      <c r="BJW30" s="47"/>
      <c r="BJX30" s="47"/>
      <c r="BJY30" s="47"/>
      <c r="BJZ30" s="47"/>
      <c r="BKA30" s="47"/>
      <c r="BKB30" s="47"/>
      <c r="BKC30" s="47"/>
      <c r="BKD30" s="47"/>
      <c r="BKE30" s="47"/>
      <c r="BKF30" s="47"/>
      <c r="BKG30" s="47"/>
      <c r="BKH30" s="47"/>
      <c r="BKI30" s="47"/>
      <c r="BKJ30" s="47"/>
      <c r="BKK30" s="47"/>
      <c r="BKL30" s="47"/>
      <c r="BKM30" s="47"/>
      <c r="BKN30" s="47"/>
      <c r="BKO30" s="47"/>
      <c r="BKP30" s="47"/>
      <c r="BKQ30" s="47"/>
      <c r="BKR30" s="47"/>
      <c r="BKS30" s="47"/>
      <c r="BKT30" s="47"/>
      <c r="BKU30" s="47"/>
      <c r="BKV30" s="47"/>
      <c r="BKW30" s="47"/>
      <c r="BKX30" s="47"/>
      <c r="BKY30" s="47"/>
      <c r="BKZ30" s="47"/>
      <c r="BLA30" s="47"/>
      <c r="BLB30" s="47"/>
      <c r="BLC30" s="47"/>
      <c r="BLD30" s="47"/>
      <c r="BLE30" s="47"/>
      <c r="BLF30" s="47"/>
      <c r="BLG30" s="47"/>
      <c r="BLH30" s="47"/>
      <c r="BLI30" s="47"/>
      <c r="BLJ30" s="47"/>
      <c r="BLK30" s="47"/>
      <c r="BLL30" s="47"/>
      <c r="BLM30" s="47"/>
      <c r="BLN30" s="47"/>
      <c r="BLO30" s="47"/>
      <c r="BLP30" s="47"/>
      <c r="BLQ30" s="47"/>
      <c r="BLR30" s="47"/>
      <c r="BLS30" s="47"/>
      <c r="BLT30" s="47"/>
      <c r="BLU30" s="47"/>
      <c r="BLV30" s="47"/>
      <c r="BLW30" s="47"/>
      <c r="BLX30" s="47"/>
      <c r="BLY30" s="47"/>
      <c r="BLZ30" s="47"/>
      <c r="BMA30" s="47"/>
      <c r="BMB30" s="47"/>
      <c r="BMC30" s="47"/>
      <c r="BMD30" s="47"/>
      <c r="BME30" s="47"/>
      <c r="BMF30" s="47"/>
      <c r="BMG30" s="47"/>
      <c r="BMH30" s="47"/>
      <c r="BMI30" s="47"/>
      <c r="BMJ30" s="47"/>
      <c r="BMK30" s="47"/>
      <c r="BML30" s="47"/>
      <c r="BMM30" s="47"/>
      <c r="BMN30" s="47"/>
      <c r="BMO30" s="47"/>
      <c r="BMP30" s="47"/>
      <c r="BMQ30" s="47"/>
      <c r="BMR30" s="47"/>
      <c r="BMS30" s="47"/>
      <c r="BMT30" s="47"/>
      <c r="BMU30" s="47"/>
      <c r="BMV30" s="47"/>
      <c r="BMW30" s="47"/>
      <c r="BMX30" s="47"/>
      <c r="BMY30" s="47"/>
      <c r="BMZ30" s="47"/>
      <c r="BNA30" s="47"/>
      <c r="BNB30" s="47"/>
      <c r="BNC30" s="47"/>
      <c r="BND30" s="47"/>
      <c r="BNE30" s="47"/>
      <c r="BNF30" s="47"/>
      <c r="BNG30" s="47"/>
      <c r="BNH30" s="47"/>
      <c r="BNI30" s="47"/>
      <c r="BNJ30" s="47"/>
      <c r="BNK30" s="47"/>
      <c r="BNL30" s="47"/>
      <c r="BNM30" s="47"/>
      <c r="BNN30" s="47"/>
      <c r="BNO30" s="47"/>
      <c r="BNP30" s="47"/>
      <c r="BNQ30" s="47"/>
      <c r="BNR30" s="47"/>
      <c r="BNS30" s="47"/>
      <c r="BNT30" s="47"/>
      <c r="BNU30" s="47"/>
      <c r="BNV30" s="47"/>
      <c r="BNW30" s="47"/>
      <c r="BNX30" s="47"/>
      <c r="BNY30" s="47"/>
      <c r="BNZ30" s="47"/>
      <c r="BOA30" s="47"/>
      <c r="BOB30" s="47"/>
      <c r="BOC30" s="47"/>
      <c r="BOD30" s="47"/>
      <c r="BOE30" s="47"/>
      <c r="BOF30" s="47"/>
      <c r="BOG30" s="47"/>
      <c r="BOH30" s="47"/>
      <c r="BOI30" s="47"/>
      <c r="BOJ30" s="47"/>
      <c r="BOK30" s="47"/>
      <c r="BOL30" s="47"/>
      <c r="BOM30" s="47"/>
      <c r="BON30" s="47"/>
      <c r="BOO30" s="47"/>
      <c r="BOP30" s="47"/>
      <c r="BOQ30" s="47"/>
      <c r="BOR30" s="47"/>
      <c r="BOS30" s="47"/>
      <c r="BOT30" s="47"/>
      <c r="BOU30" s="47"/>
      <c r="BOV30" s="47"/>
      <c r="BOW30" s="47"/>
      <c r="BOX30" s="47"/>
      <c r="BOY30" s="47"/>
      <c r="BOZ30" s="47"/>
      <c r="BPA30" s="47"/>
      <c r="BPB30" s="47"/>
      <c r="BPC30" s="47"/>
      <c r="BPD30" s="47"/>
      <c r="BPE30" s="47"/>
      <c r="BPF30" s="47"/>
      <c r="BPG30" s="47"/>
      <c r="BPH30" s="47"/>
      <c r="BPI30" s="47"/>
      <c r="BPJ30" s="47"/>
      <c r="BPK30" s="47"/>
      <c r="BPL30" s="47"/>
      <c r="BPM30" s="47"/>
      <c r="BPN30" s="47"/>
      <c r="BPO30" s="47"/>
      <c r="BPP30" s="47"/>
      <c r="BPQ30" s="47"/>
      <c r="BPR30" s="47"/>
      <c r="BPS30" s="47"/>
      <c r="BPT30" s="47"/>
      <c r="BPU30" s="47"/>
      <c r="BPV30" s="47"/>
      <c r="BPW30" s="47"/>
      <c r="BPX30" s="47"/>
      <c r="BPY30" s="47"/>
      <c r="BPZ30" s="47"/>
      <c r="BQA30" s="47"/>
      <c r="BQB30" s="47"/>
      <c r="BQC30" s="47"/>
      <c r="BQD30" s="47"/>
      <c r="BQE30" s="47"/>
      <c r="BQF30" s="47"/>
      <c r="BQG30" s="47"/>
      <c r="BQH30" s="47"/>
      <c r="BQI30" s="47"/>
      <c r="BQJ30" s="47"/>
      <c r="BQK30" s="47"/>
      <c r="BQL30" s="47"/>
      <c r="BQM30" s="47"/>
      <c r="BQN30" s="47"/>
      <c r="BQO30" s="47"/>
      <c r="BQP30" s="47"/>
      <c r="BQQ30" s="47"/>
      <c r="BQR30" s="47"/>
      <c r="BQS30" s="47"/>
      <c r="BQT30" s="47"/>
      <c r="BQU30" s="47"/>
      <c r="BQV30" s="47"/>
      <c r="BQW30" s="47"/>
      <c r="BQX30" s="47"/>
      <c r="BQY30" s="47"/>
      <c r="BQZ30" s="47"/>
      <c r="BRA30" s="47"/>
      <c r="BRB30" s="47"/>
      <c r="BRC30" s="47"/>
      <c r="BRD30" s="47"/>
      <c r="BRE30" s="47"/>
      <c r="BRF30" s="47"/>
      <c r="BRG30" s="47"/>
      <c r="BRH30" s="47"/>
      <c r="BRI30" s="47"/>
      <c r="BRJ30" s="47"/>
      <c r="BRK30" s="47"/>
      <c r="BRL30" s="47"/>
      <c r="BRM30" s="47"/>
      <c r="BRN30" s="47"/>
      <c r="BRO30" s="47"/>
      <c r="BRP30" s="47"/>
      <c r="BRQ30" s="47"/>
      <c r="BRR30" s="47"/>
      <c r="BRS30" s="47"/>
      <c r="BRT30" s="47"/>
      <c r="BRU30" s="47"/>
      <c r="BRV30" s="47"/>
      <c r="BRW30" s="47"/>
      <c r="BRX30" s="47"/>
      <c r="BRY30" s="47"/>
      <c r="BRZ30" s="47"/>
      <c r="BSA30" s="47"/>
      <c r="BSB30" s="47"/>
      <c r="BSC30" s="47"/>
      <c r="BSD30" s="47"/>
      <c r="BSE30" s="47"/>
      <c r="BSF30" s="47"/>
      <c r="BSG30" s="47"/>
      <c r="BSH30" s="47"/>
      <c r="BSI30" s="47"/>
      <c r="BSJ30" s="47"/>
      <c r="BSK30" s="47"/>
      <c r="BSL30" s="47"/>
      <c r="BSM30" s="47"/>
      <c r="BSN30" s="47"/>
      <c r="BSO30" s="47"/>
      <c r="BSP30" s="47"/>
      <c r="BSQ30" s="47"/>
      <c r="BSR30" s="47"/>
      <c r="BSS30" s="47"/>
      <c r="BST30" s="47"/>
      <c r="BSU30" s="47"/>
      <c r="BSV30" s="47"/>
      <c r="BSW30" s="47"/>
      <c r="BSX30" s="47"/>
      <c r="BSY30" s="47"/>
      <c r="BSZ30" s="47"/>
      <c r="BTA30" s="47"/>
      <c r="BTB30" s="47"/>
      <c r="BTC30" s="47"/>
      <c r="BTD30" s="47"/>
      <c r="BTE30" s="47"/>
      <c r="BTF30" s="47"/>
      <c r="BTG30" s="47"/>
      <c r="BTH30" s="47"/>
      <c r="BTI30" s="47"/>
      <c r="BTJ30" s="47"/>
      <c r="BTK30" s="47"/>
      <c r="BTL30" s="47"/>
      <c r="BTM30" s="47"/>
      <c r="BTN30" s="47"/>
      <c r="BTO30" s="47"/>
      <c r="BTP30" s="47"/>
      <c r="BTQ30" s="47"/>
      <c r="BTR30" s="47"/>
      <c r="BTS30" s="47"/>
      <c r="BTT30" s="47"/>
      <c r="BTU30" s="47"/>
      <c r="BTV30" s="47"/>
      <c r="BTW30" s="47"/>
      <c r="BTX30" s="47"/>
      <c r="BTY30" s="47"/>
      <c r="BTZ30" s="47"/>
      <c r="BUA30" s="47"/>
      <c r="BUB30" s="47"/>
      <c r="BUC30" s="47"/>
      <c r="BUD30" s="47"/>
      <c r="BUE30" s="47"/>
      <c r="BUF30" s="47"/>
      <c r="BUG30" s="47"/>
      <c r="BUH30" s="47"/>
      <c r="BUI30" s="47"/>
      <c r="BUJ30" s="47"/>
      <c r="BUK30" s="47"/>
      <c r="BUL30" s="47"/>
      <c r="BUM30" s="47"/>
      <c r="BUN30" s="47"/>
      <c r="BUO30" s="47"/>
      <c r="BUP30" s="47"/>
      <c r="BUQ30" s="47"/>
      <c r="BUR30" s="47"/>
      <c r="BUS30" s="47"/>
      <c r="BUT30" s="47"/>
      <c r="BUU30" s="47"/>
      <c r="BUV30" s="47"/>
      <c r="BUW30" s="47"/>
      <c r="BUX30" s="47"/>
      <c r="BUY30" s="47"/>
      <c r="BUZ30" s="47"/>
      <c r="BVA30" s="47"/>
      <c r="BVB30" s="47"/>
      <c r="BVC30" s="47"/>
      <c r="BVD30" s="47"/>
      <c r="BVE30" s="47"/>
      <c r="BVF30" s="47"/>
      <c r="BVG30" s="47"/>
      <c r="BVH30" s="47"/>
      <c r="BVI30" s="47"/>
      <c r="BVJ30" s="47"/>
      <c r="BVK30" s="47"/>
      <c r="BVL30" s="47"/>
      <c r="BVM30" s="47"/>
      <c r="BVN30" s="47"/>
      <c r="BVO30" s="47"/>
      <c r="BVP30" s="47"/>
      <c r="BVQ30" s="47"/>
      <c r="BVR30" s="47"/>
      <c r="BVS30" s="47"/>
      <c r="BVT30" s="47"/>
      <c r="BVU30" s="47"/>
      <c r="BVV30" s="47"/>
      <c r="BVW30" s="47"/>
      <c r="BVX30" s="47"/>
      <c r="BVY30" s="47"/>
      <c r="BVZ30" s="47"/>
      <c r="BWA30" s="47"/>
      <c r="BWB30" s="47"/>
      <c r="BWC30" s="47"/>
      <c r="BWD30" s="47"/>
      <c r="BWE30" s="47"/>
      <c r="BWF30" s="47"/>
      <c r="BWG30" s="47"/>
      <c r="BWH30" s="47"/>
      <c r="BWI30" s="47"/>
      <c r="BWJ30" s="47"/>
      <c r="BWK30" s="47"/>
      <c r="BWL30" s="47"/>
      <c r="BWM30" s="47"/>
      <c r="BWN30" s="47"/>
      <c r="BWO30" s="47"/>
      <c r="BWP30" s="47"/>
      <c r="BWQ30" s="47"/>
      <c r="BWR30" s="47"/>
      <c r="BWS30" s="47"/>
      <c r="BWT30" s="47"/>
      <c r="BWU30" s="47"/>
      <c r="BWV30" s="47"/>
      <c r="BWW30" s="47"/>
      <c r="BWX30" s="47"/>
      <c r="BWY30" s="47"/>
      <c r="BWZ30" s="47"/>
      <c r="BXA30" s="47"/>
      <c r="BXB30" s="47"/>
      <c r="BXC30" s="47"/>
      <c r="BXD30" s="47"/>
      <c r="BXE30" s="47"/>
      <c r="BXF30" s="47"/>
      <c r="BXG30" s="47"/>
      <c r="BXH30" s="47"/>
      <c r="BXI30" s="47"/>
      <c r="BXJ30" s="47"/>
      <c r="BXK30" s="47"/>
      <c r="BXL30" s="47"/>
      <c r="BXM30" s="47"/>
      <c r="BXN30" s="47"/>
      <c r="BXO30" s="47"/>
      <c r="BXP30" s="47"/>
      <c r="BXQ30" s="47"/>
      <c r="BXR30" s="47"/>
      <c r="BXS30" s="47"/>
      <c r="BXT30" s="47"/>
      <c r="BXU30" s="47"/>
      <c r="BXV30" s="47"/>
      <c r="BXW30" s="47"/>
      <c r="BXX30" s="47"/>
      <c r="BXY30" s="47"/>
      <c r="BXZ30" s="47"/>
      <c r="BYA30" s="47"/>
      <c r="BYB30" s="47"/>
      <c r="BYC30" s="47"/>
      <c r="BYD30" s="47"/>
      <c r="BYE30" s="47"/>
      <c r="BYF30" s="47"/>
      <c r="BYG30" s="47"/>
      <c r="BYH30" s="47"/>
      <c r="BYI30" s="47"/>
      <c r="BYJ30" s="47"/>
      <c r="BYK30" s="47"/>
      <c r="BYL30" s="47"/>
      <c r="BYM30" s="47"/>
      <c r="BYN30" s="47"/>
      <c r="BYO30" s="47"/>
      <c r="BYP30" s="47"/>
      <c r="BYQ30" s="47"/>
      <c r="BYR30" s="47"/>
      <c r="BYS30" s="47"/>
      <c r="BYT30" s="47"/>
      <c r="BYU30" s="47"/>
      <c r="BYV30" s="47"/>
      <c r="BYW30" s="47"/>
      <c r="BYX30" s="47"/>
      <c r="BYY30" s="47"/>
      <c r="BYZ30" s="47"/>
      <c r="BZA30" s="47"/>
      <c r="BZB30" s="47"/>
      <c r="BZC30" s="47"/>
      <c r="BZD30" s="47"/>
      <c r="BZE30" s="47"/>
      <c r="BZF30" s="47"/>
      <c r="BZG30" s="47"/>
      <c r="BZH30" s="47"/>
      <c r="BZI30" s="47"/>
      <c r="BZJ30" s="47"/>
      <c r="BZK30" s="47"/>
      <c r="BZL30" s="47"/>
      <c r="BZM30" s="47"/>
      <c r="BZN30" s="47"/>
      <c r="BZO30" s="47"/>
      <c r="BZP30" s="47"/>
      <c r="BZQ30" s="47"/>
      <c r="BZR30" s="47"/>
      <c r="BZS30" s="47"/>
      <c r="BZT30" s="47"/>
      <c r="BZU30" s="47"/>
      <c r="BZV30" s="47"/>
      <c r="BZW30" s="47"/>
      <c r="BZX30" s="47"/>
      <c r="BZY30" s="47"/>
      <c r="BZZ30" s="47"/>
      <c r="CAA30" s="47"/>
      <c r="CAB30" s="47"/>
      <c r="CAC30" s="47"/>
      <c r="CAD30" s="47"/>
      <c r="CAE30" s="47"/>
      <c r="CAF30" s="47"/>
      <c r="CAG30" s="47"/>
      <c r="CAH30" s="47"/>
      <c r="CAI30" s="47"/>
      <c r="CAJ30" s="47"/>
      <c r="CAK30" s="47"/>
      <c r="CAL30" s="47"/>
      <c r="CAM30" s="47"/>
      <c r="CAN30" s="47"/>
      <c r="CAO30" s="47"/>
      <c r="CAP30" s="47"/>
      <c r="CAQ30" s="47"/>
      <c r="CAR30" s="47"/>
      <c r="CAS30" s="47"/>
      <c r="CAT30" s="47"/>
      <c r="CAU30" s="47"/>
      <c r="CAV30" s="47"/>
      <c r="CAW30" s="47"/>
      <c r="CAX30" s="47"/>
      <c r="CAY30" s="47"/>
      <c r="CAZ30" s="47"/>
      <c r="CBA30" s="47"/>
      <c r="CBB30" s="47"/>
      <c r="CBC30" s="47"/>
      <c r="CBD30" s="47"/>
      <c r="CBE30" s="47"/>
      <c r="CBF30" s="47"/>
      <c r="CBG30" s="47"/>
      <c r="CBH30" s="47"/>
      <c r="CBI30" s="47"/>
      <c r="CBJ30" s="47"/>
      <c r="CBK30" s="47"/>
      <c r="CBL30" s="47"/>
      <c r="CBM30" s="47"/>
      <c r="CBN30" s="47"/>
      <c r="CBO30" s="47"/>
      <c r="CBP30" s="47"/>
      <c r="CBQ30" s="47"/>
      <c r="CBR30" s="47"/>
      <c r="CBS30" s="47"/>
      <c r="CBT30" s="47"/>
      <c r="CBU30" s="47"/>
      <c r="CBV30" s="47"/>
      <c r="CBW30" s="47"/>
      <c r="CBX30" s="47"/>
      <c r="CBY30" s="47"/>
      <c r="CBZ30" s="47"/>
      <c r="CCA30" s="47"/>
      <c r="CCB30" s="47"/>
      <c r="CCC30" s="47"/>
      <c r="CCD30" s="47"/>
      <c r="CCE30" s="47"/>
      <c r="CCF30" s="47"/>
      <c r="CCG30" s="47"/>
      <c r="CCH30" s="47"/>
      <c r="CCI30" s="47"/>
      <c r="CCJ30" s="47"/>
      <c r="CCK30" s="47"/>
      <c r="CCL30" s="47"/>
      <c r="CCM30" s="47"/>
      <c r="CCN30" s="47"/>
      <c r="CCO30" s="47"/>
      <c r="CCP30" s="47"/>
      <c r="CCQ30" s="47"/>
      <c r="CCR30" s="47"/>
      <c r="CCS30" s="47"/>
      <c r="CCT30" s="47"/>
      <c r="CCU30" s="47"/>
      <c r="CCV30" s="47"/>
      <c r="CCW30" s="47"/>
      <c r="CCX30" s="47"/>
      <c r="CCY30" s="47"/>
      <c r="CCZ30" s="47"/>
      <c r="CDA30" s="47"/>
      <c r="CDB30" s="47"/>
      <c r="CDC30" s="47"/>
      <c r="CDD30" s="47"/>
      <c r="CDE30" s="47"/>
      <c r="CDF30" s="47"/>
      <c r="CDG30" s="47"/>
      <c r="CDH30" s="47"/>
      <c r="CDI30" s="47"/>
      <c r="CDJ30" s="47"/>
      <c r="CDK30" s="47"/>
      <c r="CDL30" s="47"/>
      <c r="CDM30" s="47"/>
      <c r="CDN30" s="47"/>
      <c r="CDO30" s="47"/>
      <c r="CDP30" s="47"/>
      <c r="CDQ30" s="47"/>
      <c r="CDR30" s="47"/>
      <c r="CDS30" s="47"/>
      <c r="CDT30" s="47"/>
      <c r="CDU30" s="47"/>
      <c r="CDV30" s="47"/>
      <c r="CDW30" s="47"/>
      <c r="CDX30" s="47"/>
      <c r="CDY30" s="47"/>
      <c r="CDZ30" s="47"/>
      <c r="CEA30" s="47"/>
      <c r="CEB30" s="47"/>
      <c r="CEC30" s="47"/>
      <c r="CED30" s="47"/>
      <c r="CEE30" s="47"/>
      <c r="CEF30" s="47"/>
      <c r="CEG30" s="47"/>
      <c r="CEH30" s="47"/>
      <c r="CEI30" s="47"/>
      <c r="CEJ30" s="47"/>
      <c r="CEK30" s="47"/>
      <c r="CEL30" s="47"/>
      <c r="CEM30" s="47"/>
      <c r="CEN30" s="47"/>
      <c r="CEO30" s="47"/>
      <c r="CEP30" s="47"/>
      <c r="CEQ30" s="47"/>
      <c r="CER30" s="47"/>
      <c r="CES30" s="47"/>
      <c r="CET30" s="47"/>
      <c r="CEU30" s="47"/>
      <c r="CEV30" s="47"/>
      <c r="CEW30" s="47"/>
      <c r="CEX30" s="47"/>
      <c r="CEY30" s="47"/>
      <c r="CEZ30" s="47"/>
      <c r="CFA30" s="47"/>
      <c r="CFB30" s="47"/>
      <c r="CFC30" s="47"/>
      <c r="CFD30" s="47"/>
      <c r="CFE30" s="47"/>
      <c r="CFF30" s="47"/>
      <c r="CFG30" s="47"/>
      <c r="CFH30" s="47"/>
      <c r="CFI30" s="47"/>
      <c r="CFJ30" s="47"/>
      <c r="CFK30" s="47"/>
      <c r="CFL30" s="47"/>
      <c r="CFM30" s="47"/>
      <c r="CFN30" s="47"/>
      <c r="CFO30" s="47"/>
      <c r="CFP30" s="47"/>
      <c r="CFQ30" s="47"/>
      <c r="CFR30" s="47"/>
      <c r="CFS30" s="47"/>
      <c r="CFT30" s="47"/>
      <c r="CFU30" s="47"/>
      <c r="CFV30" s="47"/>
      <c r="CFW30" s="47"/>
      <c r="CFX30" s="47"/>
      <c r="CFY30" s="47"/>
      <c r="CFZ30" s="47"/>
      <c r="CGA30" s="47"/>
      <c r="CGB30" s="47"/>
      <c r="CGC30" s="47"/>
      <c r="CGD30" s="47"/>
      <c r="CGE30" s="47"/>
      <c r="CGF30" s="47"/>
      <c r="CGG30" s="47"/>
      <c r="CGH30" s="47"/>
      <c r="CGI30" s="47"/>
      <c r="CGJ30" s="47"/>
      <c r="CGK30" s="47"/>
      <c r="CGL30" s="47"/>
      <c r="CGM30" s="47"/>
      <c r="CGN30" s="47"/>
      <c r="CGO30" s="47"/>
      <c r="CGP30" s="47"/>
      <c r="CGQ30" s="47"/>
      <c r="CGR30" s="47"/>
      <c r="CGS30" s="47"/>
      <c r="CGT30" s="47"/>
      <c r="CGU30" s="47"/>
      <c r="CGV30" s="47"/>
      <c r="CGW30" s="47"/>
      <c r="CGX30" s="47"/>
      <c r="CGY30" s="47"/>
      <c r="CGZ30" s="47"/>
      <c r="CHA30" s="47"/>
      <c r="CHB30" s="47"/>
      <c r="CHC30" s="47"/>
      <c r="CHD30" s="47"/>
      <c r="CHE30" s="47"/>
      <c r="CHF30" s="47"/>
      <c r="CHG30" s="47"/>
      <c r="CHH30" s="47"/>
      <c r="CHI30" s="47"/>
      <c r="CHJ30" s="47"/>
      <c r="CHK30" s="47"/>
      <c r="CHL30" s="47"/>
      <c r="CHM30" s="47"/>
      <c r="CHN30" s="47"/>
      <c r="CHO30" s="47"/>
      <c r="CHP30" s="47"/>
      <c r="CHQ30" s="47"/>
      <c r="CHR30" s="47"/>
      <c r="CHS30" s="47"/>
      <c r="CHT30" s="47"/>
      <c r="CHU30" s="47"/>
      <c r="CHV30" s="47"/>
      <c r="CHW30" s="47"/>
      <c r="CHX30" s="47"/>
      <c r="CHY30" s="47"/>
      <c r="CHZ30" s="47"/>
      <c r="CIA30" s="47"/>
      <c r="CIB30" s="47"/>
      <c r="CIC30" s="47"/>
      <c r="CID30" s="47"/>
      <c r="CIE30" s="47"/>
      <c r="CIF30" s="47"/>
      <c r="CIG30" s="47"/>
      <c r="CIH30" s="47"/>
      <c r="CII30" s="47"/>
      <c r="CIJ30" s="47"/>
      <c r="CIK30" s="47"/>
      <c r="CIL30" s="47"/>
      <c r="CIM30" s="47"/>
      <c r="CIN30" s="47"/>
      <c r="CIO30" s="47"/>
      <c r="CIP30" s="47"/>
      <c r="CIQ30" s="47"/>
      <c r="CIR30" s="47"/>
      <c r="CIS30" s="47"/>
      <c r="CIT30" s="47"/>
      <c r="CIU30" s="47"/>
      <c r="CIV30" s="47"/>
      <c r="CIW30" s="47"/>
      <c r="CIX30" s="47"/>
      <c r="CIY30" s="47"/>
      <c r="CIZ30" s="47"/>
      <c r="CJA30" s="47"/>
      <c r="CJB30" s="47"/>
      <c r="CJC30" s="47"/>
      <c r="CJD30" s="47"/>
      <c r="CJE30" s="47"/>
      <c r="CJF30" s="47"/>
      <c r="CJG30" s="47"/>
      <c r="CJH30" s="47"/>
      <c r="CJI30" s="47"/>
      <c r="CJJ30" s="47"/>
      <c r="CJK30" s="47"/>
      <c r="CJL30" s="47"/>
      <c r="CJM30" s="47"/>
      <c r="CJN30" s="47"/>
      <c r="CJO30" s="47"/>
      <c r="CJP30" s="47"/>
      <c r="CJQ30" s="47"/>
      <c r="CJR30" s="47"/>
      <c r="CJS30" s="47"/>
      <c r="CJT30" s="47"/>
      <c r="CJU30" s="47"/>
      <c r="CJV30" s="47"/>
      <c r="CJW30" s="47"/>
      <c r="CJX30" s="47"/>
      <c r="CJY30" s="47"/>
      <c r="CJZ30" s="47"/>
      <c r="CKA30" s="47"/>
      <c r="CKB30" s="47"/>
      <c r="CKC30" s="47"/>
      <c r="CKD30" s="47"/>
      <c r="CKE30" s="47"/>
      <c r="CKF30" s="47"/>
      <c r="CKG30" s="47"/>
      <c r="CKH30" s="47"/>
      <c r="CKI30" s="47"/>
      <c r="CKJ30" s="47"/>
      <c r="CKK30" s="47"/>
      <c r="CKL30" s="47"/>
      <c r="CKM30" s="47"/>
      <c r="CKN30" s="47"/>
      <c r="CKO30" s="47"/>
      <c r="CKP30" s="47"/>
      <c r="CKQ30" s="47"/>
      <c r="CKR30" s="47"/>
      <c r="CKS30" s="47"/>
      <c r="CKT30" s="47"/>
      <c r="CKU30" s="47"/>
      <c r="CKV30" s="47"/>
      <c r="CKW30" s="47"/>
      <c r="CKX30" s="47"/>
      <c r="CKY30" s="47"/>
      <c r="CKZ30" s="47"/>
      <c r="CLA30" s="47"/>
      <c r="CLB30" s="47"/>
      <c r="CLC30" s="47"/>
      <c r="CLD30" s="47"/>
      <c r="CLE30" s="47"/>
      <c r="CLF30" s="47"/>
      <c r="CLG30" s="47"/>
      <c r="CLH30" s="47"/>
      <c r="CLI30" s="47"/>
      <c r="CLJ30" s="47"/>
      <c r="CLK30" s="47"/>
      <c r="CLL30" s="47"/>
      <c r="CLM30" s="47"/>
      <c r="CLN30" s="47"/>
      <c r="CLO30" s="47"/>
      <c r="CLP30" s="47"/>
      <c r="CLQ30" s="47"/>
      <c r="CLR30" s="47"/>
      <c r="CLS30" s="47"/>
      <c r="CLT30" s="47"/>
      <c r="CLU30" s="47"/>
      <c r="CLV30" s="47"/>
      <c r="CLW30" s="47"/>
      <c r="CLX30" s="47"/>
      <c r="CLY30" s="47"/>
      <c r="CLZ30" s="47"/>
      <c r="CMA30" s="47"/>
      <c r="CMB30" s="47"/>
      <c r="CMC30" s="47"/>
      <c r="CMD30" s="47"/>
      <c r="CME30" s="47"/>
      <c r="CMF30" s="47"/>
      <c r="CMG30" s="47"/>
      <c r="CMH30" s="47"/>
      <c r="CMI30" s="47"/>
      <c r="CMJ30" s="47"/>
      <c r="CMK30" s="47"/>
      <c r="CML30" s="47"/>
      <c r="CMM30" s="47"/>
      <c r="CMN30" s="47"/>
      <c r="CMO30" s="47"/>
      <c r="CMP30" s="47"/>
      <c r="CMQ30" s="47"/>
      <c r="CMR30" s="47"/>
      <c r="CMS30" s="47"/>
      <c r="CMT30" s="47"/>
      <c r="CMU30" s="47"/>
      <c r="CMV30" s="47"/>
      <c r="CMW30" s="47"/>
      <c r="CMX30" s="47"/>
      <c r="CMY30" s="47"/>
      <c r="CMZ30" s="47"/>
      <c r="CNA30" s="47"/>
      <c r="CNB30" s="47"/>
      <c r="CNC30" s="47"/>
      <c r="CND30" s="47"/>
      <c r="CNE30" s="47"/>
      <c r="CNF30" s="47"/>
      <c r="CNG30" s="47"/>
      <c r="CNH30" s="47"/>
      <c r="CNI30" s="47"/>
      <c r="CNJ30" s="47"/>
      <c r="CNK30" s="47"/>
      <c r="CNL30" s="47"/>
      <c r="CNM30" s="47"/>
      <c r="CNN30" s="47"/>
      <c r="CNO30" s="47"/>
      <c r="CNP30" s="47"/>
      <c r="CNQ30" s="47"/>
      <c r="CNR30" s="47"/>
      <c r="CNS30" s="47"/>
      <c r="CNT30" s="47"/>
      <c r="CNU30" s="47"/>
      <c r="CNV30" s="47"/>
      <c r="CNW30" s="47"/>
      <c r="CNX30" s="47"/>
      <c r="CNY30" s="47"/>
      <c r="CNZ30" s="47"/>
      <c r="COA30" s="47"/>
      <c r="COB30" s="47"/>
      <c r="COC30" s="47"/>
      <c r="COD30" s="47"/>
      <c r="COE30" s="47"/>
      <c r="COF30" s="47"/>
      <c r="COG30" s="47"/>
      <c r="COH30" s="47"/>
      <c r="COI30" s="47"/>
      <c r="COJ30" s="47"/>
      <c r="COK30" s="47"/>
      <c r="COL30" s="47"/>
      <c r="COM30" s="47"/>
      <c r="CON30" s="47"/>
      <c r="COO30" s="47"/>
      <c r="COP30" s="47"/>
      <c r="COQ30" s="47"/>
      <c r="COR30" s="47"/>
      <c r="COS30" s="47"/>
      <c r="COT30" s="47"/>
      <c r="COU30" s="47"/>
      <c r="COV30" s="47"/>
      <c r="COW30" s="47"/>
      <c r="COX30" s="47"/>
      <c r="COY30" s="47"/>
      <c r="COZ30" s="47"/>
      <c r="CPA30" s="47"/>
      <c r="CPB30" s="47"/>
      <c r="CPC30" s="47"/>
      <c r="CPD30" s="47"/>
      <c r="CPE30" s="47"/>
      <c r="CPF30" s="47"/>
      <c r="CPG30" s="47"/>
      <c r="CPH30" s="47"/>
      <c r="CPI30" s="47"/>
      <c r="CPJ30" s="47"/>
      <c r="CPK30" s="47"/>
      <c r="CPL30" s="47"/>
      <c r="CPM30" s="47"/>
      <c r="CPN30" s="47"/>
      <c r="CPO30" s="47"/>
      <c r="CPP30" s="47"/>
      <c r="CPQ30" s="47"/>
      <c r="CPR30" s="47"/>
      <c r="CPS30" s="47"/>
      <c r="CPT30" s="47"/>
      <c r="CPU30" s="47"/>
      <c r="CPV30" s="47"/>
      <c r="CPW30" s="47"/>
      <c r="CPX30" s="47"/>
      <c r="CPY30" s="47"/>
      <c r="CPZ30" s="47"/>
      <c r="CQA30" s="47"/>
      <c r="CQB30" s="47"/>
      <c r="CQC30" s="47"/>
      <c r="CQD30" s="47"/>
      <c r="CQE30" s="47"/>
      <c r="CQF30" s="47"/>
      <c r="CQG30" s="47"/>
      <c r="CQH30" s="47"/>
      <c r="CQI30" s="47"/>
      <c r="CQJ30" s="47"/>
      <c r="CQK30" s="47"/>
      <c r="CQL30" s="47"/>
      <c r="CQM30" s="47"/>
      <c r="CQN30" s="47"/>
      <c r="CQO30" s="47"/>
      <c r="CQP30" s="47"/>
      <c r="CQQ30" s="47"/>
      <c r="CQR30" s="47"/>
      <c r="CQS30" s="47"/>
      <c r="CQT30" s="47"/>
      <c r="CQU30" s="47"/>
      <c r="CQV30" s="47"/>
      <c r="CQW30" s="47"/>
      <c r="CQX30" s="47"/>
      <c r="CQY30" s="47"/>
      <c r="CQZ30" s="47"/>
      <c r="CRA30" s="47"/>
      <c r="CRB30" s="47"/>
      <c r="CRC30" s="47"/>
      <c r="CRD30" s="47"/>
      <c r="CRE30" s="47"/>
      <c r="CRF30" s="47"/>
      <c r="CRG30" s="47"/>
      <c r="CRH30" s="47"/>
      <c r="CRI30" s="47"/>
      <c r="CRJ30" s="47"/>
      <c r="CRK30" s="47"/>
      <c r="CRL30" s="47"/>
      <c r="CRM30" s="47"/>
      <c r="CRN30" s="47"/>
      <c r="CRO30" s="47"/>
      <c r="CRP30" s="47"/>
      <c r="CRQ30" s="47"/>
      <c r="CRR30" s="47"/>
      <c r="CRS30" s="47"/>
      <c r="CRT30" s="47"/>
      <c r="CRU30" s="47"/>
      <c r="CRV30" s="47"/>
      <c r="CRW30" s="47"/>
      <c r="CRX30" s="47"/>
      <c r="CRY30" s="47"/>
      <c r="CRZ30" s="47"/>
      <c r="CSA30" s="47"/>
      <c r="CSB30" s="47"/>
      <c r="CSC30" s="47"/>
      <c r="CSD30" s="47"/>
      <c r="CSE30" s="47"/>
      <c r="CSF30" s="47"/>
      <c r="CSG30" s="47"/>
      <c r="CSH30" s="47"/>
      <c r="CSI30" s="47"/>
      <c r="CSJ30" s="47"/>
      <c r="CSK30" s="47"/>
      <c r="CSL30" s="47"/>
      <c r="CSM30" s="47"/>
      <c r="CSN30" s="47"/>
      <c r="CSO30" s="47"/>
      <c r="CSP30" s="47"/>
      <c r="CSQ30" s="47"/>
      <c r="CSR30" s="47"/>
      <c r="CSS30" s="47"/>
      <c r="CST30" s="47"/>
      <c r="CSU30" s="47"/>
      <c r="CSV30" s="47"/>
      <c r="CSW30" s="47"/>
      <c r="CSX30" s="47"/>
      <c r="CSY30" s="47"/>
      <c r="CSZ30" s="47"/>
      <c r="CTA30" s="47"/>
      <c r="CTB30" s="47"/>
      <c r="CTC30" s="47"/>
      <c r="CTD30" s="47"/>
      <c r="CTE30" s="47"/>
      <c r="CTF30" s="47"/>
      <c r="CTG30" s="47"/>
      <c r="CTH30" s="47"/>
      <c r="CTI30" s="47"/>
      <c r="CTJ30" s="47"/>
      <c r="CTK30" s="47"/>
      <c r="CTL30" s="47"/>
      <c r="CTM30" s="47"/>
      <c r="CTN30" s="47"/>
      <c r="CTO30" s="47"/>
      <c r="CTP30" s="47"/>
      <c r="CTQ30" s="47"/>
      <c r="CTR30" s="47"/>
      <c r="CTS30" s="47"/>
      <c r="CTT30" s="47"/>
      <c r="CTU30" s="47"/>
      <c r="CTV30" s="47"/>
      <c r="CTW30" s="47"/>
      <c r="CTX30" s="47"/>
      <c r="CTY30" s="47"/>
      <c r="CTZ30" s="47"/>
      <c r="CUA30" s="47"/>
      <c r="CUB30" s="47"/>
      <c r="CUC30" s="47"/>
      <c r="CUD30" s="47"/>
      <c r="CUE30" s="47"/>
      <c r="CUF30" s="47"/>
      <c r="CUG30" s="47"/>
      <c r="CUH30" s="47"/>
      <c r="CUI30" s="47"/>
      <c r="CUJ30" s="47"/>
      <c r="CUK30" s="47"/>
      <c r="CUL30" s="47"/>
      <c r="CUM30" s="47"/>
      <c r="CUN30" s="47"/>
      <c r="CUO30" s="47"/>
      <c r="CUP30" s="47"/>
      <c r="CUQ30" s="47"/>
      <c r="CUR30" s="47"/>
      <c r="CUS30" s="47"/>
      <c r="CUT30" s="47"/>
      <c r="CUU30" s="47"/>
      <c r="CUV30" s="47"/>
      <c r="CUW30" s="47"/>
      <c r="CUX30" s="47"/>
      <c r="CUY30" s="47"/>
      <c r="CUZ30" s="47"/>
      <c r="CVA30" s="47"/>
      <c r="CVB30" s="47"/>
      <c r="CVC30" s="47"/>
      <c r="CVD30" s="47"/>
      <c r="CVE30" s="47"/>
      <c r="CVF30" s="47"/>
      <c r="CVG30" s="47"/>
      <c r="CVH30" s="47"/>
      <c r="CVI30" s="47"/>
      <c r="CVJ30" s="47"/>
      <c r="CVK30" s="47"/>
      <c r="CVL30" s="47"/>
      <c r="CVM30" s="47"/>
      <c r="CVN30" s="47"/>
      <c r="CVO30" s="47"/>
      <c r="CVP30" s="47"/>
      <c r="CVQ30" s="47"/>
      <c r="CVR30" s="47"/>
      <c r="CVS30" s="47"/>
      <c r="CVT30" s="47"/>
      <c r="CVU30" s="47"/>
      <c r="CVV30" s="47"/>
      <c r="CVW30" s="47"/>
      <c r="CVX30" s="47"/>
      <c r="CVY30" s="47"/>
      <c r="CVZ30" s="47"/>
      <c r="CWA30" s="47"/>
      <c r="CWB30" s="47"/>
      <c r="CWC30" s="47"/>
      <c r="CWD30" s="47"/>
      <c r="CWE30" s="47"/>
      <c r="CWF30" s="47"/>
      <c r="CWG30" s="47"/>
      <c r="CWH30" s="47"/>
      <c r="CWI30" s="47"/>
      <c r="CWJ30" s="47"/>
      <c r="CWK30" s="47"/>
      <c r="CWL30" s="47"/>
      <c r="CWM30" s="47"/>
      <c r="CWN30" s="47"/>
      <c r="CWO30" s="47"/>
      <c r="CWP30" s="47"/>
      <c r="CWQ30" s="47"/>
    </row>
    <row r="31" spans="1:2643" ht="120.6" customHeight="1" x14ac:dyDescent="0.3">
      <c r="A31" s="83" t="s">
        <v>187</v>
      </c>
      <c r="B31" s="83"/>
      <c r="C31" s="83"/>
      <c r="D31" s="83"/>
      <c r="E31" s="83"/>
      <c r="F31" s="83"/>
      <c r="G31" s="83"/>
      <c r="H31" s="83"/>
      <c r="I31" s="83"/>
      <c r="J31" s="83"/>
      <c r="K31" s="83"/>
      <c r="L31" s="83"/>
      <c r="M31" s="83"/>
      <c r="N31" s="17"/>
      <c r="O31" s="17"/>
      <c r="P31" s="17"/>
      <c r="Q31" s="17"/>
      <c r="R31" s="17"/>
      <c r="S31" s="17"/>
      <c r="T31" s="17"/>
      <c r="U31" s="17"/>
      <c r="V31" s="17"/>
      <c r="W31" s="17"/>
      <c r="X31" s="17"/>
      <c r="Y31" s="17"/>
      <c r="Z31" s="17"/>
      <c r="AA31" s="17"/>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row>
    <row r="32" spans="1:2643" ht="120.6" customHeight="1" x14ac:dyDescent="0.3">
      <c r="A32" s="83"/>
      <c r="B32" s="83"/>
      <c r="C32" s="83"/>
      <c r="D32" s="83"/>
      <c r="E32" s="83"/>
      <c r="F32" s="83"/>
      <c r="G32" s="83"/>
      <c r="H32" s="83"/>
      <c r="I32" s="83"/>
      <c r="J32" s="83"/>
      <c r="K32" s="83"/>
      <c r="L32" s="83"/>
      <c r="M32" s="83"/>
      <c r="N32" s="17"/>
      <c r="O32" s="17"/>
      <c r="P32" s="17"/>
      <c r="Q32" s="17"/>
      <c r="R32" s="17"/>
      <c r="S32" s="17"/>
      <c r="T32" s="17"/>
      <c r="U32" s="17"/>
      <c r="V32" s="17"/>
      <c r="W32" s="17"/>
      <c r="X32" s="17"/>
      <c r="Y32" s="17"/>
      <c r="Z32" s="17"/>
      <c r="AA32" s="17"/>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row>
    <row r="33" spans="1:58" ht="15.6" customHeight="1" x14ac:dyDescent="0.3">
      <c r="A33" s="83"/>
      <c r="B33" s="83"/>
      <c r="C33" s="83"/>
      <c r="D33" s="83"/>
      <c r="E33" s="83"/>
      <c r="F33" s="83"/>
      <c r="G33" s="83"/>
      <c r="H33" s="83"/>
      <c r="I33" s="83"/>
      <c r="J33" s="83"/>
      <c r="K33" s="83"/>
      <c r="L33" s="83"/>
      <c r="M33" s="83"/>
      <c r="N33" s="18"/>
      <c r="O33" s="18"/>
      <c r="P33" s="18"/>
      <c r="Q33" s="18"/>
      <c r="R33" s="18"/>
      <c r="S33" s="18"/>
      <c r="T33" s="18"/>
      <c r="U33" s="18"/>
      <c r="V33" s="18"/>
      <c r="W33" s="18"/>
      <c r="X33" s="18"/>
      <c r="Y33" s="18"/>
      <c r="Z33" s="17"/>
      <c r="AA33" s="17"/>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row>
    <row r="34" spans="1:58" ht="15.6" customHeight="1" x14ac:dyDescent="0.3">
      <c r="A34" s="83"/>
      <c r="B34" s="83"/>
      <c r="C34" s="83"/>
      <c r="D34" s="83"/>
      <c r="E34" s="83"/>
      <c r="F34" s="83"/>
      <c r="G34" s="83"/>
      <c r="H34" s="83"/>
      <c r="I34" s="83"/>
      <c r="J34" s="83"/>
      <c r="K34" s="83"/>
      <c r="L34" s="83"/>
      <c r="M34" s="83"/>
      <c r="N34" s="18"/>
      <c r="O34" s="18"/>
      <c r="P34" s="18"/>
      <c r="Q34" s="18"/>
      <c r="R34" s="18"/>
      <c r="S34" s="18"/>
      <c r="T34" s="18"/>
      <c r="U34" s="18"/>
      <c r="V34" s="18"/>
      <c r="W34" s="18"/>
      <c r="X34" s="18"/>
      <c r="Y34" s="18"/>
      <c r="Z34" s="17"/>
      <c r="AA34" s="17"/>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row>
    <row r="35" spans="1:58" ht="15.6" customHeight="1" x14ac:dyDescent="0.3">
      <c r="A35" s="83"/>
      <c r="B35" s="83"/>
      <c r="C35" s="83"/>
      <c r="D35" s="83"/>
      <c r="E35" s="83"/>
      <c r="F35" s="83"/>
      <c r="G35" s="83"/>
      <c r="H35" s="83"/>
      <c r="I35" s="83"/>
      <c r="J35" s="83"/>
      <c r="K35" s="83"/>
      <c r="L35" s="83"/>
      <c r="M35" s="83"/>
      <c r="N35" s="18"/>
      <c r="O35" s="18"/>
      <c r="P35" s="18"/>
      <c r="Q35" s="18"/>
      <c r="R35" s="18"/>
      <c r="S35" s="18"/>
      <c r="T35" s="18"/>
      <c r="U35" s="18"/>
      <c r="V35" s="18"/>
      <c r="W35" s="18"/>
      <c r="X35" s="18"/>
      <c r="Y35" s="18"/>
      <c r="Z35" s="17"/>
      <c r="AA35" s="17"/>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row>
    <row r="36" spans="1:58" ht="117" customHeight="1" x14ac:dyDescent="0.3">
      <c r="A36" s="83"/>
      <c r="B36" s="83"/>
      <c r="C36" s="83"/>
      <c r="D36" s="83"/>
      <c r="E36" s="83"/>
      <c r="F36" s="83"/>
      <c r="G36" s="83"/>
      <c r="H36" s="83"/>
      <c r="I36" s="83"/>
      <c r="J36" s="83"/>
      <c r="K36" s="83"/>
      <c r="L36" s="83"/>
      <c r="M36" s="83"/>
      <c r="N36" s="18"/>
      <c r="O36" s="18"/>
      <c r="P36" s="18"/>
      <c r="Q36" s="18"/>
      <c r="R36" s="18"/>
      <c r="S36" s="18"/>
      <c r="T36" s="18"/>
      <c r="U36" s="18"/>
      <c r="V36" s="18"/>
      <c r="W36" s="18"/>
      <c r="X36" s="18"/>
      <c r="Y36" s="18"/>
      <c r="Z36" s="17"/>
      <c r="AA36" s="17"/>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row>
    <row r="37" spans="1:58" ht="29.4" hidden="1" customHeight="1" x14ac:dyDescent="0.3">
      <c r="A37" s="84"/>
      <c r="B37" s="84"/>
      <c r="C37" s="84"/>
      <c r="D37" s="84"/>
      <c r="E37" s="84"/>
      <c r="F37" s="84"/>
      <c r="G37" s="84"/>
      <c r="H37" s="84"/>
      <c r="I37" s="84"/>
      <c r="J37" s="84"/>
      <c r="K37" s="84"/>
      <c r="L37" s="84"/>
      <c r="M37" s="84"/>
      <c r="N37" s="18"/>
      <c r="O37" s="18"/>
      <c r="P37" s="18"/>
      <c r="Q37" s="18"/>
      <c r="R37" s="18"/>
      <c r="S37" s="18"/>
      <c r="T37" s="18"/>
      <c r="U37" s="18"/>
      <c r="V37" s="18"/>
      <c r="W37" s="18"/>
      <c r="X37" s="18"/>
      <c r="Y37" s="18"/>
      <c r="Z37" s="17"/>
      <c r="AA37" s="17"/>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row>
    <row r="38" spans="1:58" s="12" customFormat="1" ht="64.95" customHeight="1" x14ac:dyDescent="0.35">
      <c r="A38" s="64" t="s">
        <v>108</v>
      </c>
      <c r="B38" s="65"/>
      <c r="C38" s="65"/>
      <c r="D38" s="65"/>
      <c r="E38" s="65"/>
      <c r="F38" s="65"/>
      <c r="G38" s="65"/>
      <c r="H38" s="65"/>
      <c r="I38" s="65"/>
      <c r="J38" s="65"/>
      <c r="K38" s="65"/>
      <c r="L38" s="65"/>
      <c r="M38" s="65"/>
      <c r="N38" s="65"/>
      <c r="O38" s="65"/>
    </row>
    <row r="39" spans="1:58" s="12" customFormat="1" ht="367.2" customHeight="1" x14ac:dyDescent="0.35">
      <c r="A39" s="49" t="s">
        <v>12</v>
      </c>
      <c r="B39" s="50" t="s">
        <v>109</v>
      </c>
      <c r="C39" s="94" t="s">
        <v>13</v>
      </c>
      <c r="D39" s="94"/>
      <c r="E39" s="94"/>
      <c r="F39" s="94"/>
      <c r="G39" s="94"/>
      <c r="H39" s="63" t="s">
        <v>188</v>
      </c>
      <c r="I39" s="63"/>
      <c r="J39" s="63"/>
      <c r="K39" s="63"/>
      <c r="L39" s="63"/>
      <c r="M39" s="63"/>
      <c r="N39" s="63"/>
      <c r="O39" s="63"/>
    </row>
    <row r="40" spans="1:58" s="12" customFormat="1" ht="87.6" customHeight="1" x14ac:dyDescent="0.35">
      <c r="A40" s="51" t="s">
        <v>3</v>
      </c>
      <c r="B40" s="61" t="s">
        <v>189</v>
      </c>
      <c r="C40" s="62"/>
      <c r="D40" s="62"/>
      <c r="E40" s="62"/>
      <c r="F40" s="62"/>
      <c r="G40" s="62"/>
      <c r="H40" s="62"/>
      <c r="I40" s="62"/>
      <c r="J40" s="62"/>
      <c r="K40" s="62"/>
      <c r="L40" s="62"/>
      <c r="M40" s="62"/>
      <c r="N40" s="62"/>
      <c r="O40" s="62"/>
    </row>
    <row r="41" spans="1:58" s="12" customFormat="1" ht="123.6" customHeight="1" x14ac:dyDescent="0.35">
      <c r="A41" s="3" t="s">
        <v>2</v>
      </c>
      <c r="B41" s="52" t="s">
        <v>31</v>
      </c>
      <c r="C41" s="59" t="s">
        <v>30</v>
      </c>
      <c r="D41" s="59"/>
      <c r="E41" s="59"/>
      <c r="F41" s="59"/>
      <c r="G41" s="59"/>
      <c r="H41" s="67" t="s">
        <v>133</v>
      </c>
      <c r="I41" s="68"/>
      <c r="J41" s="68"/>
      <c r="K41" s="68"/>
      <c r="L41" s="68"/>
      <c r="M41" s="68"/>
      <c r="N41" s="68"/>
      <c r="O41" s="69"/>
    </row>
    <row r="42" spans="1:58" s="12" customFormat="1" ht="123.6" customHeight="1" x14ac:dyDescent="0.35">
      <c r="A42" s="3" t="s">
        <v>21</v>
      </c>
      <c r="B42" s="52" t="s">
        <v>33</v>
      </c>
      <c r="C42" s="59" t="s">
        <v>34</v>
      </c>
      <c r="D42" s="59"/>
      <c r="E42" s="59"/>
      <c r="F42" s="59"/>
      <c r="G42" s="59"/>
      <c r="H42" s="67" t="s">
        <v>200</v>
      </c>
      <c r="I42" s="68"/>
      <c r="J42" s="68"/>
      <c r="K42" s="68"/>
      <c r="L42" s="68"/>
      <c r="M42" s="68"/>
      <c r="N42" s="68"/>
      <c r="O42" s="69"/>
    </row>
    <row r="43" spans="1:58" s="12" customFormat="1" ht="123.6" customHeight="1" x14ac:dyDescent="0.35">
      <c r="A43" s="3" t="s">
        <v>23</v>
      </c>
      <c r="B43" s="52" t="s">
        <v>73</v>
      </c>
      <c r="C43" s="75" t="s">
        <v>72</v>
      </c>
      <c r="D43" s="76"/>
      <c r="E43" s="76"/>
      <c r="F43" s="76"/>
      <c r="G43" s="77"/>
      <c r="H43" s="70" t="s">
        <v>135</v>
      </c>
      <c r="I43" s="70"/>
      <c r="J43" s="70"/>
      <c r="K43" s="70"/>
      <c r="L43" s="70"/>
      <c r="M43" s="70"/>
      <c r="N43" s="70"/>
      <c r="O43" s="70"/>
    </row>
    <row r="44" spans="1:58" s="12" customFormat="1" ht="123.6" customHeight="1" x14ac:dyDescent="0.35">
      <c r="A44" s="3" t="s">
        <v>26</v>
      </c>
      <c r="B44" s="52" t="s">
        <v>81</v>
      </c>
      <c r="C44" s="75" t="s">
        <v>82</v>
      </c>
      <c r="D44" s="76"/>
      <c r="E44" s="76"/>
      <c r="F44" s="76"/>
      <c r="G44" s="77"/>
      <c r="H44" s="70" t="s">
        <v>142</v>
      </c>
      <c r="I44" s="70"/>
      <c r="J44" s="70"/>
      <c r="K44" s="70"/>
      <c r="L44" s="70"/>
      <c r="M44" s="70"/>
      <c r="N44" s="70"/>
      <c r="O44" s="70"/>
    </row>
    <row r="45" spans="1:58" s="12" customFormat="1" ht="123.6" customHeight="1" x14ac:dyDescent="0.35">
      <c r="A45" s="3" t="s">
        <v>27</v>
      </c>
      <c r="B45" s="52" t="s">
        <v>35</v>
      </c>
      <c r="C45" s="75" t="s">
        <v>36</v>
      </c>
      <c r="D45" s="85"/>
      <c r="E45" s="85"/>
      <c r="F45" s="85"/>
      <c r="G45" s="86"/>
      <c r="H45" s="67" t="s">
        <v>139</v>
      </c>
      <c r="I45" s="68"/>
      <c r="J45" s="68"/>
      <c r="K45" s="68"/>
      <c r="L45" s="68"/>
      <c r="M45" s="68"/>
      <c r="N45" s="68"/>
      <c r="O45" s="69"/>
    </row>
    <row r="46" spans="1:58" s="12" customFormat="1" ht="123.6" customHeight="1" x14ac:dyDescent="0.35">
      <c r="A46" s="3" t="s">
        <v>28</v>
      </c>
      <c r="B46" s="52" t="s">
        <v>37</v>
      </c>
      <c r="C46" s="59" t="s">
        <v>38</v>
      </c>
      <c r="D46" s="59"/>
      <c r="E46" s="59"/>
      <c r="F46" s="59"/>
      <c r="G46" s="59"/>
      <c r="H46" s="67" t="s">
        <v>143</v>
      </c>
      <c r="I46" s="68"/>
      <c r="J46" s="68"/>
      <c r="K46" s="68"/>
      <c r="L46" s="68"/>
      <c r="M46" s="68"/>
      <c r="N46" s="68"/>
      <c r="O46" s="69"/>
    </row>
    <row r="47" spans="1:58" s="12" customFormat="1" ht="123.6" customHeight="1" x14ac:dyDescent="0.35">
      <c r="A47" s="3" t="s">
        <v>29</v>
      </c>
      <c r="B47" s="52" t="s">
        <v>39</v>
      </c>
      <c r="C47" s="59" t="s">
        <v>116</v>
      </c>
      <c r="D47" s="59"/>
      <c r="E47" s="59"/>
      <c r="F47" s="59"/>
      <c r="G47" s="59"/>
      <c r="H47" s="67" t="s">
        <v>122</v>
      </c>
      <c r="I47" s="68"/>
      <c r="J47" s="68"/>
      <c r="K47" s="68"/>
      <c r="L47" s="68"/>
      <c r="M47" s="68"/>
      <c r="N47" s="68"/>
      <c r="O47" s="69"/>
    </row>
    <row r="48" spans="1:58" s="12" customFormat="1" ht="123.6" customHeight="1" x14ac:dyDescent="0.35">
      <c r="A48" s="3" t="s">
        <v>46</v>
      </c>
      <c r="B48" s="52" t="s">
        <v>40</v>
      </c>
      <c r="C48" s="59" t="s">
        <v>41</v>
      </c>
      <c r="D48" s="59"/>
      <c r="E48" s="59"/>
      <c r="F48" s="59"/>
      <c r="G48" s="59"/>
      <c r="H48" s="67" t="s">
        <v>134</v>
      </c>
      <c r="I48" s="68"/>
      <c r="J48" s="68"/>
      <c r="K48" s="68"/>
      <c r="L48" s="68"/>
      <c r="M48" s="68"/>
      <c r="N48" s="68"/>
      <c r="O48" s="69"/>
    </row>
    <row r="49" spans="1:15" s="12" customFormat="1" ht="123.6" customHeight="1" x14ac:dyDescent="0.35">
      <c r="A49" s="3" t="s">
        <v>47</v>
      </c>
      <c r="B49" s="52" t="s">
        <v>42</v>
      </c>
      <c r="C49" s="59" t="s">
        <v>43</v>
      </c>
      <c r="D49" s="59"/>
      <c r="E49" s="59"/>
      <c r="F49" s="59"/>
      <c r="G49" s="59"/>
      <c r="H49" s="67" t="s">
        <v>121</v>
      </c>
      <c r="I49" s="68"/>
      <c r="J49" s="68"/>
      <c r="K49" s="68"/>
      <c r="L49" s="68"/>
      <c r="M49" s="68"/>
      <c r="N49" s="68"/>
      <c r="O49" s="69"/>
    </row>
    <row r="50" spans="1:15" s="12" customFormat="1" ht="123.6" customHeight="1" x14ac:dyDescent="0.35">
      <c r="A50" s="3" t="s">
        <v>50</v>
      </c>
      <c r="B50" s="52" t="s">
        <v>44</v>
      </c>
      <c r="C50" s="59" t="s">
        <v>45</v>
      </c>
      <c r="D50" s="60"/>
      <c r="E50" s="60"/>
      <c r="F50" s="60"/>
      <c r="G50" s="60"/>
      <c r="H50" s="67" t="s">
        <v>120</v>
      </c>
      <c r="I50" s="68"/>
      <c r="J50" s="68"/>
      <c r="K50" s="68"/>
      <c r="L50" s="68"/>
      <c r="M50" s="68"/>
      <c r="N50" s="68"/>
      <c r="O50" s="69"/>
    </row>
    <row r="51" spans="1:15" s="12" customFormat="1" ht="167.25" customHeight="1" x14ac:dyDescent="0.35">
      <c r="A51" s="3" t="s">
        <v>53</v>
      </c>
      <c r="B51" s="52" t="s">
        <v>48</v>
      </c>
      <c r="C51" s="59" t="s">
        <v>49</v>
      </c>
      <c r="D51" s="60"/>
      <c r="E51" s="60"/>
      <c r="F51" s="60"/>
      <c r="G51" s="60"/>
      <c r="H51" s="71" t="s">
        <v>144</v>
      </c>
      <c r="I51" s="72"/>
      <c r="J51" s="72"/>
      <c r="K51" s="72"/>
      <c r="L51" s="72"/>
      <c r="M51" s="72"/>
      <c r="N51" s="72"/>
      <c r="O51" s="73"/>
    </row>
    <row r="52" spans="1:15" s="12" customFormat="1" ht="123.6" customHeight="1" x14ac:dyDescent="0.35">
      <c r="A52" s="3" t="s">
        <v>56</v>
      </c>
      <c r="B52" s="52" t="s">
        <v>51</v>
      </c>
      <c r="C52" s="59" t="s">
        <v>52</v>
      </c>
      <c r="D52" s="60"/>
      <c r="E52" s="60"/>
      <c r="F52" s="60"/>
      <c r="G52" s="60"/>
      <c r="H52" s="67" t="s">
        <v>138</v>
      </c>
      <c r="I52" s="68"/>
      <c r="J52" s="68"/>
      <c r="K52" s="68"/>
      <c r="L52" s="68"/>
      <c r="M52" s="68"/>
      <c r="N52" s="68"/>
      <c r="O52" s="69"/>
    </row>
    <row r="53" spans="1:15" s="12" customFormat="1" ht="123.6" customHeight="1" x14ac:dyDescent="0.35">
      <c r="A53" s="3" t="s">
        <v>59</v>
      </c>
      <c r="B53" s="52" t="s">
        <v>54</v>
      </c>
      <c r="C53" s="59" t="s">
        <v>55</v>
      </c>
      <c r="D53" s="60"/>
      <c r="E53" s="60"/>
      <c r="F53" s="60"/>
      <c r="G53" s="60"/>
      <c r="H53" s="67" t="s">
        <v>140</v>
      </c>
      <c r="I53" s="68"/>
      <c r="J53" s="68"/>
      <c r="K53" s="68"/>
      <c r="L53" s="68"/>
      <c r="M53" s="68"/>
      <c r="N53" s="68"/>
      <c r="O53" s="69"/>
    </row>
    <row r="54" spans="1:15" s="12" customFormat="1" ht="123.6" customHeight="1" x14ac:dyDescent="0.35">
      <c r="A54" s="3" t="s">
        <v>61</v>
      </c>
      <c r="B54" s="52" t="s">
        <v>57</v>
      </c>
      <c r="C54" s="59" t="s">
        <v>58</v>
      </c>
      <c r="D54" s="60"/>
      <c r="E54" s="60"/>
      <c r="F54" s="60"/>
      <c r="G54" s="60"/>
      <c r="H54" s="67" t="s">
        <v>137</v>
      </c>
      <c r="I54" s="68"/>
      <c r="J54" s="68"/>
      <c r="K54" s="68"/>
      <c r="L54" s="68"/>
      <c r="M54" s="68"/>
      <c r="N54" s="68"/>
      <c r="O54" s="69"/>
    </row>
    <row r="55" spans="1:15" s="12" customFormat="1" ht="123.6" customHeight="1" x14ac:dyDescent="0.35">
      <c r="A55" s="3" t="s">
        <v>64</v>
      </c>
      <c r="B55" s="52" t="s">
        <v>118</v>
      </c>
      <c r="C55" s="59" t="s">
        <v>60</v>
      </c>
      <c r="D55" s="60"/>
      <c r="E55" s="60"/>
      <c r="F55" s="60"/>
      <c r="G55" s="60"/>
      <c r="H55" s="67" t="s">
        <v>136</v>
      </c>
      <c r="I55" s="68"/>
      <c r="J55" s="68"/>
      <c r="K55" s="68"/>
      <c r="L55" s="68"/>
      <c r="M55" s="68"/>
      <c r="N55" s="68"/>
      <c r="O55" s="69"/>
    </row>
    <row r="56" spans="1:15" s="12" customFormat="1" ht="123.6" customHeight="1" x14ac:dyDescent="0.35">
      <c r="A56" s="3" t="s">
        <v>67</v>
      </c>
      <c r="B56" s="52" t="s">
        <v>62</v>
      </c>
      <c r="C56" s="59" t="s">
        <v>63</v>
      </c>
      <c r="D56" s="60"/>
      <c r="E56" s="60"/>
      <c r="F56" s="60"/>
      <c r="G56" s="60"/>
      <c r="H56" s="67" t="s">
        <v>119</v>
      </c>
      <c r="I56" s="68"/>
      <c r="J56" s="68"/>
      <c r="K56" s="68"/>
      <c r="L56" s="68"/>
      <c r="M56" s="68"/>
      <c r="N56" s="68"/>
      <c r="O56" s="69"/>
    </row>
    <row r="57" spans="1:15" s="12" customFormat="1" ht="123.6" customHeight="1" x14ac:dyDescent="0.35">
      <c r="A57" s="3" t="s">
        <v>70</v>
      </c>
      <c r="B57" s="52" t="s">
        <v>65</v>
      </c>
      <c r="C57" s="59" t="s">
        <v>66</v>
      </c>
      <c r="D57" s="60"/>
      <c r="E57" s="60"/>
      <c r="F57" s="60"/>
      <c r="G57" s="60"/>
      <c r="H57" s="66" t="s">
        <v>141</v>
      </c>
      <c r="I57" s="66"/>
      <c r="J57" s="66"/>
      <c r="K57" s="66"/>
      <c r="L57" s="66"/>
      <c r="M57" s="66"/>
      <c r="N57" s="66"/>
      <c r="O57" s="66"/>
    </row>
    <row r="58" spans="1:15" s="12" customFormat="1" ht="123.6" customHeight="1" x14ac:dyDescent="0.35">
      <c r="A58" s="3" t="s">
        <v>71</v>
      </c>
      <c r="B58" s="52" t="s">
        <v>68</v>
      </c>
      <c r="C58" s="59" t="s">
        <v>69</v>
      </c>
      <c r="D58" s="60"/>
      <c r="E58" s="60"/>
      <c r="F58" s="60"/>
      <c r="G58" s="60"/>
      <c r="H58" s="74" t="s">
        <v>117</v>
      </c>
      <c r="I58" s="74"/>
      <c r="J58" s="74"/>
      <c r="K58" s="74"/>
      <c r="L58" s="74"/>
      <c r="M58" s="74"/>
      <c r="N58" s="74"/>
      <c r="O58" s="74"/>
    </row>
    <row r="59" spans="1:15" s="12" customFormat="1" ht="84.6" customHeight="1" x14ac:dyDescent="0.35">
      <c r="A59" s="51" t="s">
        <v>24</v>
      </c>
      <c r="B59" s="78" t="s">
        <v>197</v>
      </c>
      <c r="C59" s="78"/>
      <c r="D59" s="78"/>
      <c r="E59" s="78"/>
      <c r="F59" s="78"/>
      <c r="G59" s="78"/>
      <c r="H59" s="78"/>
      <c r="I59" s="78"/>
      <c r="J59" s="78"/>
      <c r="K59" s="78"/>
      <c r="L59" s="78"/>
      <c r="M59" s="78"/>
      <c r="N59" s="78"/>
      <c r="O59" s="78"/>
    </row>
    <row r="60" spans="1:15" s="12" customFormat="1" ht="123.6" customHeight="1" x14ac:dyDescent="0.35">
      <c r="A60" s="3" t="s">
        <v>74</v>
      </c>
      <c r="B60" s="52" t="s">
        <v>31</v>
      </c>
      <c r="C60" s="59" t="s">
        <v>30</v>
      </c>
      <c r="D60" s="60"/>
      <c r="E60" s="60"/>
      <c r="F60" s="60"/>
      <c r="G60" s="60"/>
      <c r="H60" s="67" t="s">
        <v>123</v>
      </c>
      <c r="I60" s="68"/>
      <c r="J60" s="68"/>
      <c r="K60" s="68"/>
      <c r="L60" s="68"/>
      <c r="M60" s="68"/>
      <c r="N60" s="68"/>
      <c r="O60" s="69"/>
    </row>
    <row r="61" spans="1:15" s="12" customFormat="1" ht="123.6" customHeight="1" x14ac:dyDescent="0.35">
      <c r="A61" s="3" t="s">
        <v>75</v>
      </c>
      <c r="B61" s="52" t="s">
        <v>32</v>
      </c>
      <c r="C61" s="59" t="s">
        <v>76</v>
      </c>
      <c r="D61" s="60"/>
      <c r="E61" s="60"/>
      <c r="F61" s="60"/>
      <c r="G61" s="60"/>
      <c r="H61" s="67" t="s">
        <v>132</v>
      </c>
      <c r="I61" s="68"/>
      <c r="J61" s="68"/>
      <c r="K61" s="68"/>
      <c r="L61" s="68"/>
      <c r="M61" s="68"/>
      <c r="N61" s="68"/>
      <c r="O61" s="69"/>
    </row>
    <row r="62" spans="1:15" s="12" customFormat="1" ht="123.6" customHeight="1" x14ac:dyDescent="0.35">
      <c r="A62" s="3" t="s">
        <v>77</v>
      </c>
      <c r="B62" s="52" t="s">
        <v>78</v>
      </c>
      <c r="C62" s="59" t="s">
        <v>79</v>
      </c>
      <c r="D62" s="60"/>
      <c r="E62" s="60"/>
      <c r="F62" s="60"/>
      <c r="G62" s="60"/>
      <c r="H62" s="66" t="s">
        <v>201</v>
      </c>
      <c r="I62" s="66"/>
      <c r="J62" s="66"/>
      <c r="K62" s="66"/>
      <c r="L62" s="66"/>
      <c r="M62" s="66"/>
      <c r="N62" s="66"/>
      <c r="O62" s="66"/>
    </row>
    <row r="63" spans="1:15" s="12" customFormat="1" ht="123.6" customHeight="1" x14ac:dyDescent="0.35">
      <c r="A63" s="3" t="s">
        <v>80</v>
      </c>
      <c r="B63" s="52" t="s">
        <v>81</v>
      </c>
      <c r="C63" s="75" t="s">
        <v>82</v>
      </c>
      <c r="D63" s="76"/>
      <c r="E63" s="76"/>
      <c r="F63" s="76"/>
      <c r="G63" s="77"/>
      <c r="H63" s="70" t="s">
        <v>142</v>
      </c>
      <c r="I63" s="70"/>
      <c r="J63" s="70"/>
      <c r="K63" s="70"/>
      <c r="L63" s="70"/>
      <c r="M63" s="70"/>
      <c r="N63" s="70"/>
      <c r="O63" s="70"/>
    </row>
    <row r="64" spans="1:15" s="12" customFormat="1" ht="123.6" customHeight="1" x14ac:dyDescent="0.35">
      <c r="A64" s="3" t="s">
        <v>83</v>
      </c>
      <c r="B64" s="52" t="s">
        <v>35</v>
      </c>
      <c r="C64" s="75" t="s">
        <v>84</v>
      </c>
      <c r="D64" s="76"/>
      <c r="E64" s="76"/>
      <c r="F64" s="76"/>
      <c r="G64" s="77"/>
      <c r="H64" s="67" t="s">
        <v>124</v>
      </c>
      <c r="I64" s="68"/>
      <c r="J64" s="68"/>
      <c r="K64" s="68"/>
      <c r="L64" s="68"/>
      <c r="M64" s="68"/>
      <c r="N64" s="68"/>
      <c r="O64" s="69"/>
    </row>
    <row r="65" spans="1:213" s="12" customFormat="1" ht="202.5" customHeight="1" x14ac:dyDescent="0.35">
      <c r="A65" s="3" t="s">
        <v>85</v>
      </c>
      <c r="B65" s="52" t="s">
        <v>86</v>
      </c>
      <c r="C65" s="75" t="s">
        <v>87</v>
      </c>
      <c r="D65" s="76"/>
      <c r="E65" s="76"/>
      <c r="F65" s="76"/>
      <c r="G65" s="77"/>
      <c r="H65" s="67" t="s">
        <v>125</v>
      </c>
      <c r="I65" s="68"/>
      <c r="J65" s="68"/>
      <c r="K65" s="68"/>
      <c r="L65" s="68"/>
      <c r="M65" s="68"/>
      <c r="N65" s="68"/>
      <c r="O65" s="69"/>
    </row>
    <row r="66" spans="1:213" s="12" customFormat="1" ht="123.6" customHeight="1" x14ac:dyDescent="0.35">
      <c r="A66" s="3" t="s">
        <v>88</v>
      </c>
      <c r="B66" s="52" t="s">
        <v>89</v>
      </c>
      <c r="C66" s="75" t="s">
        <v>90</v>
      </c>
      <c r="D66" s="76"/>
      <c r="E66" s="76"/>
      <c r="F66" s="76"/>
      <c r="G66" s="77"/>
      <c r="H66" s="67" t="s">
        <v>126</v>
      </c>
      <c r="I66" s="68"/>
      <c r="J66" s="68"/>
      <c r="K66" s="68"/>
      <c r="L66" s="68"/>
      <c r="M66" s="68"/>
      <c r="N66" s="68"/>
      <c r="O66" s="69"/>
    </row>
    <row r="67" spans="1:213" s="12" customFormat="1" ht="123.6" customHeight="1" x14ac:dyDescent="0.35">
      <c r="A67" s="3" t="s">
        <v>91</v>
      </c>
      <c r="B67" s="52" t="s">
        <v>92</v>
      </c>
      <c r="C67" s="75" t="s">
        <v>93</v>
      </c>
      <c r="D67" s="76"/>
      <c r="E67" s="76"/>
      <c r="F67" s="76"/>
      <c r="G67" s="77"/>
      <c r="H67" s="67" t="s">
        <v>127</v>
      </c>
      <c r="I67" s="68"/>
      <c r="J67" s="68"/>
      <c r="K67" s="68"/>
      <c r="L67" s="68"/>
      <c r="M67" s="68"/>
      <c r="N67" s="68"/>
      <c r="O67" s="69"/>
    </row>
    <row r="68" spans="1:213" s="12" customFormat="1" ht="123.6" customHeight="1" x14ac:dyDescent="0.35">
      <c r="A68" s="3" t="s">
        <v>94</v>
      </c>
      <c r="B68" s="52" t="s">
        <v>44</v>
      </c>
      <c r="C68" s="75" t="s">
        <v>95</v>
      </c>
      <c r="D68" s="76"/>
      <c r="E68" s="76"/>
      <c r="F68" s="76"/>
      <c r="G68" s="77"/>
      <c r="H68" s="67" t="s">
        <v>128</v>
      </c>
      <c r="I68" s="68"/>
      <c r="J68" s="68"/>
      <c r="K68" s="68"/>
      <c r="L68" s="68"/>
      <c r="M68" s="68"/>
      <c r="N68" s="68"/>
      <c r="O68" s="69"/>
    </row>
    <row r="69" spans="1:213" s="12" customFormat="1" ht="123.6" customHeight="1" x14ac:dyDescent="0.35">
      <c r="A69" s="3" t="s">
        <v>96</v>
      </c>
      <c r="B69" s="52" t="s">
        <v>97</v>
      </c>
      <c r="C69" s="75" t="s">
        <v>98</v>
      </c>
      <c r="D69" s="76"/>
      <c r="E69" s="76"/>
      <c r="F69" s="76"/>
      <c r="G69" s="77"/>
      <c r="H69" s="67" t="s">
        <v>129</v>
      </c>
      <c r="I69" s="68"/>
      <c r="J69" s="68"/>
      <c r="K69" s="68"/>
      <c r="L69" s="68"/>
      <c r="M69" s="68"/>
      <c r="N69" s="68"/>
      <c r="O69" s="69"/>
    </row>
    <row r="70" spans="1:213" s="12" customFormat="1" ht="123.6" customHeight="1" x14ac:dyDescent="0.35">
      <c r="A70" s="3" t="s">
        <v>99</v>
      </c>
      <c r="B70" s="52" t="s">
        <v>100</v>
      </c>
      <c r="C70" s="75" t="s">
        <v>101</v>
      </c>
      <c r="D70" s="76"/>
      <c r="E70" s="76"/>
      <c r="F70" s="76"/>
      <c r="G70" s="77"/>
      <c r="H70" s="80" t="s">
        <v>130</v>
      </c>
      <c r="I70" s="81"/>
      <c r="J70" s="81"/>
      <c r="K70" s="81"/>
      <c r="L70" s="81"/>
      <c r="M70" s="81"/>
      <c r="N70" s="81"/>
      <c r="O70" s="82"/>
    </row>
    <row r="71" spans="1:213" s="12" customFormat="1" ht="123.6" customHeight="1" x14ac:dyDescent="0.35">
      <c r="A71" s="3" t="s">
        <v>102</v>
      </c>
      <c r="B71" s="52" t="s">
        <v>103</v>
      </c>
      <c r="C71" s="75" t="s">
        <v>104</v>
      </c>
      <c r="D71" s="76"/>
      <c r="E71" s="76"/>
      <c r="F71" s="76"/>
      <c r="G71" s="77"/>
      <c r="H71" s="67" t="s">
        <v>131</v>
      </c>
      <c r="I71" s="68"/>
      <c r="J71" s="68"/>
      <c r="K71" s="68"/>
      <c r="L71" s="68"/>
      <c r="M71" s="68"/>
      <c r="N71" s="68"/>
      <c r="O71" s="69"/>
    </row>
    <row r="72" spans="1:213" s="12" customFormat="1" ht="123.6" customHeight="1" x14ac:dyDescent="0.35">
      <c r="A72" s="3" t="s">
        <v>105</v>
      </c>
      <c r="B72" s="52" t="s">
        <v>106</v>
      </c>
      <c r="C72" s="75" t="s">
        <v>107</v>
      </c>
      <c r="D72" s="76"/>
      <c r="E72" s="76"/>
      <c r="F72" s="76"/>
      <c r="G72" s="77"/>
      <c r="H72" s="74" t="s">
        <v>117</v>
      </c>
      <c r="I72" s="74"/>
      <c r="J72" s="74"/>
      <c r="K72" s="74"/>
      <c r="L72" s="74"/>
      <c r="M72" s="74"/>
      <c r="N72" s="74"/>
      <c r="O72" s="74"/>
    </row>
    <row r="73" spans="1:213" s="53" customFormat="1" ht="13.95" customHeight="1" x14ac:dyDescent="0.3">
      <c r="A73" s="79" t="s">
        <v>111</v>
      </c>
      <c r="B73" s="79"/>
      <c r="C73" s="79"/>
      <c r="D73" s="79"/>
      <c r="E73" s="79"/>
      <c r="F73" s="79"/>
      <c r="G73" s="79"/>
      <c r="H73" s="79"/>
      <c r="I73" s="79"/>
      <c r="J73" s="79"/>
      <c r="K73" s="79"/>
      <c r="L73" s="79"/>
      <c r="M73" s="79"/>
    </row>
    <row r="74" spans="1:213" s="53" customFormat="1" ht="13.95" customHeight="1" x14ac:dyDescent="0.3">
      <c r="A74" s="79"/>
      <c r="B74" s="79"/>
      <c r="C74" s="79"/>
      <c r="D74" s="79"/>
      <c r="E74" s="79"/>
      <c r="F74" s="79"/>
      <c r="G74" s="79"/>
      <c r="H74" s="79"/>
      <c r="I74" s="79"/>
      <c r="J74" s="79"/>
      <c r="K74" s="79"/>
      <c r="L74" s="79"/>
      <c r="M74" s="79"/>
    </row>
    <row r="75" spans="1:213" s="53" customFormat="1" ht="13.95" customHeight="1" x14ac:dyDescent="0.3">
      <c r="A75" s="79"/>
      <c r="B75" s="79"/>
      <c r="C75" s="79"/>
      <c r="D75" s="79"/>
      <c r="E75" s="79"/>
      <c r="F75" s="79"/>
      <c r="G75" s="79"/>
      <c r="H75" s="79"/>
      <c r="I75" s="79"/>
      <c r="J75" s="79"/>
      <c r="K75" s="79"/>
      <c r="L75" s="79"/>
      <c r="M75" s="79"/>
    </row>
    <row r="76" spans="1:213" s="53" customFormat="1" ht="39.6" customHeight="1" x14ac:dyDescent="0.3">
      <c r="A76" s="79"/>
      <c r="B76" s="79"/>
      <c r="C76" s="79"/>
      <c r="D76" s="79"/>
      <c r="E76" s="79"/>
      <c r="F76" s="79"/>
      <c r="G76" s="79"/>
      <c r="H76" s="79"/>
      <c r="I76" s="79"/>
      <c r="J76" s="79"/>
      <c r="K76" s="79"/>
      <c r="L76" s="79"/>
      <c r="M76" s="79"/>
    </row>
    <row r="77" spans="1:213" s="54" customFormat="1" ht="15.6" customHeight="1" x14ac:dyDescent="0.3">
      <c r="A77" s="79"/>
      <c r="B77" s="79"/>
      <c r="C77" s="79"/>
      <c r="D77" s="79"/>
      <c r="E77" s="79"/>
      <c r="F77" s="79"/>
      <c r="G77" s="79"/>
      <c r="H77" s="79"/>
      <c r="I77" s="79"/>
      <c r="J77" s="79"/>
      <c r="K77" s="79"/>
      <c r="L77" s="79"/>
      <c r="M77" s="79"/>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c r="CP77" s="53"/>
      <c r="CQ77" s="53"/>
      <c r="CR77" s="53"/>
      <c r="CS77" s="53"/>
      <c r="CT77" s="53"/>
      <c r="CU77" s="53"/>
      <c r="CV77" s="53"/>
      <c r="CW77" s="53"/>
      <c r="CX77" s="53"/>
      <c r="CY77" s="53"/>
      <c r="CZ77" s="53"/>
      <c r="DA77" s="53"/>
      <c r="DB77" s="53"/>
      <c r="DC77" s="53"/>
      <c r="DD77" s="53"/>
      <c r="DE77" s="53"/>
      <c r="DF77" s="53"/>
      <c r="DG77" s="53"/>
      <c r="DH77" s="53"/>
      <c r="DI77" s="53"/>
      <c r="DJ77" s="53"/>
      <c r="DK77" s="53"/>
      <c r="DL77" s="53"/>
      <c r="DM77" s="53"/>
      <c r="DN77" s="53"/>
      <c r="DO77" s="53"/>
      <c r="DP77" s="53"/>
      <c r="DQ77" s="53"/>
      <c r="DR77" s="53"/>
      <c r="DS77" s="53"/>
      <c r="DT77" s="53"/>
      <c r="DU77" s="53"/>
      <c r="DV77" s="53"/>
      <c r="DW77" s="53"/>
      <c r="DX77" s="53"/>
      <c r="DY77" s="53"/>
      <c r="DZ77" s="53"/>
      <c r="EA77" s="53"/>
      <c r="EB77" s="53"/>
      <c r="EC77" s="53"/>
      <c r="ED77" s="53"/>
      <c r="EE77" s="53"/>
      <c r="EF77" s="53"/>
      <c r="EG77" s="53"/>
      <c r="EH77" s="53"/>
      <c r="EI77" s="53"/>
      <c r="EJ77" s="53"/>
      <c r="EK77" s="53"/>
      <c r="EL77" s="53"/>
      <c r="EM77" s="53"/>
      <c r="EN77" s="53"/>
      <c r="EO77" s="53"/>
      <c r="EP77" s="53"/>
      <c r="EQ77" s="53"/>
      <c r="ER77" s="53"/>
      <c r="ES77" s="53"/>
      <c r="ET77" s="53"/>
      <c r="EU77" s="53"/>
      <c r="EV77" s="53"/>
      <c r="EW77" s="53"/>
      <c r="EX77" s="53"/>
      <c r="EY77" s="53"/>
      <c r="EZ77" s="53"/>
      <c r="FA77" s="53"/>
      <c r="FB77" s="53"/>
      <c r="FC77" s="53"/>
      <c r="FD77" s="53"/>
      <c r="FE77" s="53"/>
      <c r="FF77" s="53"/>
      <c r="FG77" s="53"/>
      <c r="FH77" s="53"/>
      <c r="FI77" s="53"/>
      <c r="FJ77" s="53"/>
      <c r="FK77" s="53"/>
      <c r="FL77" s="53"/>
      <c r="FM77" s="53"/>
      <c r="FN77" s="53"/>
      <c r="FO77" s="53"/>
      <c r="FP77" s="53"/>
      <c r="FQ77" s="53"/>
      <c r="FR77" s="53"/>
      <c r="FS77" s="53"/>
      <c r="FT77" s="53"/>
      <c r="FU77" s="53"/>
      <c r="FV77" s="53"/>
      <c r="FW77" s="53"/>
      <c r="FX77" s="53"/>
      <c r="FY77" s="53"/>
      <c r="FZ77" s="53"/>
      <c r="GA77" s="53"/>
      <c r="GB77" s="53"/>
      <c r="GC77" s="53"/>
      <c r="GD77" s="53"/>
      <c r="GE77" s="53"/>
      <c r="GF77" s="53"/>
      <c r="GG77" s="53"/>
      <c r="GH77" s="53"/>
      <c r="GI77" s="53"/>
      <c r="GJ77" s="53"/>
      <c r="GK77" s="53"/>
      <c r="GL77" s="53"/>
      <c r="GM77" s="53"/>
      <c r="GN77" s="53"/>
      <c r="GO77" s="53"/>
      <c r="GP77" s="53"/>
      <c r="GQ77" s="53"/>
      <c r="GR77" s="53"/>
      <c r="GS77" s="53"/>
      <c r="GT77" s="53"/>
      <c r="GU77" s="53"/>
      <c r="GV77" s="53"/>
      <c r="GW77" s="53"/>
      <c r="GX77" s="53"/>
      <c r="GY77" s="53"/>
      <c r="GZ77" s="53"/>
      <c r="HA77" s="53"/>
      <c r="HB77" s="53"/>
      <c r="HC77" s="53"/>
      <c r="HD77" s="53"/>
      <c r="HE77" s="53"/>
    </row>
    <row r="78" spans="1:213" s="54" customFormat="1" ht="135.75" customHeight="1" x14ac:dyDescent="0.3">
      <c r="A78" s="79"/>
      <c r="B78" s="79"/>
      <c r="C78" s="79"/>
      <c r="D78" s="79"/>
      <c r="E78" s="79"/>
      <c r="F78" s="79"/>
      <c r="G78" s="79"/>
      <c r="H78" s="79"/>
      <c r="I78" s="79"/>
      <c r="J78" s="79"/>
      <c r="K78" s="79"/>
      <c r="L78" s="79"/>
      <c r="M78" s="79"/>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c r="DD78" s="53"/>
      <c r="DE78" s="53"/>
      <c r="DF78" s="53"/>
      <c r="DG78" s="53"/>
      <c r="DH78" s="53"/>
      <c r="DI78" s="53"/>
      <c r="DJ78" s="53"/>
      <c r="DK78" s="53"/>
      <c r="DL78" s="53"/>
      <c r="DM78" s="53"/>
      <c r="DN78" s="53"/>
      <c r="DO78" s="53"/>
      <c r="DP78" s="53"/>
      <c r="DQ78" s="53"/>
      <c r="DR78" s="53"/>
      <c r="DS78" s="53"/>
      <c r="DT78" s="53"/>
      <c r="DU78" s="53"/>
      <c r="DV78" s="53"/>
      <c r="DW78" s="53"/>
      <c r="DX78" s="53"/>
      <c r="DY78" s="53"/>
      <c r="DZ78" s="53"/>
      <c r="EA78" s="53"/>
      <c r="EB78" s="53"/>
      <c r="EC78" s="53"/>
      <c r="ED78" s="53"/>
      <c r="EE78" s="53"/>
      <c r="EF78" s="53"/>
      <c r="EG78" s="53"/>
      <c r="EH78" s="53"/>
      <c r="EI78" s="53"/>
      <c r="EJ78" s="53"/>
      <c r="EK78" s="53"/>
      <c r="EL78" s="53"/>
      <c r="EM78" s="53"/>
      <c r="EN78" s="53"/>
      <c r="EO78" s="53"/>
      <c r="EP78" s="53"/>
      <c r="EQ78" s="53"/>
      <c r="ER78" s="53"/>
      <c r="ES78" s="53"/>
      <c r="ET78" s="53"/>
      <c r="EU78" s="53"/>
      <c r="EV78" s="53"/>
      <c r="EW78" s="53"/>
      <c r="EX78" s="53"/>
      <c r="EY78" s="53"/>
      <c r="EZ78" s="53"/>
      <c r="FA78" s="53"/>
      <c r="FB78" s="53"/>
      <c r="FC78" s="53"/>
      <c r="FD78" s="53"/>
      <c r="FE78" s="53"/>
      <c r="FF78" s="53"/>
      <c r="FG78" s="53"/>
      <c r="FH78" s="53"/>
      <c r="FI78" s="53"/>
      <c r="FJ78" s="53"/>
      <c r="FK78" s="53"/>
      <c r="FL78" s="53"/>
      <c r="FM78" s="53"/>
      <c r="FN78" s="53"/>
      <c r="FO78" s="53"/>
      <c r="FP78" s="53"/>
      <c r="FQ78" s="53"/>
      <c r="FR78" s="53"/>
      <c r="FS78" s="53"/>
      <c r="FT78" s="53"/>
      <c r="FU78" s="53"/>
      <c r="FV78" s="53"/>
      <c r="FW78" s="53"/>
      <c r="FX78" s="53"/>
      <c r="FY78" s="53"/>
      <c r="FZ78" s="53"/>
      <c r="GA78" s="53"/>
      <c r="GB78" s="53"/>
      <c r="GC78" s="53"/>
      <c r="GD78" s="53"/>
      <c r="GE78" s="53"/>
      <c r="GF78" s="53"/>
      <c r="GG78" s="53"/>
      <c r="GH78" s="53"/>
      <c r="GI78" s="53"/>
      <c r="GJ78" s="53"/>
      <c r="GK78" s="53"/>
      <c r="GL78" s="53"/>
      <c r="GM78" s="53"/>
      <c r="GN78" s="53"/>
      <c r="GO78" s="53"/>
      <c r="GP78" s="53"/>
      <c r="GQ78" s="53"/>
      <c r="GR78" s="53"/>
      <c r="GS78" s="53"/>
      <c r="GT78" s="53"/>
      <c r="GU78" s="53"/>
      <c r="GV78" s="53"/>
      <c r="GW78" s="53"/>
      <c r="GX78" s="53"/>
      <c r="GY78" s="53"/>
      <c r="GZ78" s="53"/>
      <c r="HA78" s="53"/>
      <c r="HB78" s="53"/>
      <c r="HC78" s="53"/>
      <c r="HD78" s="53"/>
      <c r="HE78" s="53"/>
    </row>
    <row r="79" spans="1:213" s="54" customFormat="1" ht="16.8" x14ac:dyDescent="0.3"/>
    <row r="80" spans="1:213" s="54" customFormat="1" ht="16.8" x14ac:dyDescent="0.3"/>
    <row r="81" s="54" customFormat="1" ht="16.8" x14ac:dyDescent="0.3"/>
    <row r="82" s="54" customFormat="1" ht="16.8" x14ac:dyDescent="0.3"/>
    <row r="83" s="54" customFormat="1" ht="16.8" x14ac:dyDescent="0.3"/>
  </sheetData>
  <mergeCells count="79">
    <mergeCell ref="C45:G45"/>
    <mergeCell ref="A1:M1"/>
    <mergeCell ref="A2:E2"/>
    <mergeCell ref="D5:I5"/>
    <mergeCell ref="A7:I7"/>
    <mergeCell ref="A27:K27"/>
    <mergeCell ref="A5:C5"/>
    <mergeCell ref="A10:M10"/>
    <mergeCell ref="A8:I8"/>
    <mergeCell ref="A28:K28"/>
    <mergeCell ref="A29:K29"/>
    <mergeCell ref="C39:G39"/>
    <mergeCell ref="C43:G43"/>
    <mergeCell ref="C44:G44"/>
    <mergeCell ref="H41:O41"/>
    <mergeCell ref="H42:O42"/>
    <mergeCell ref="H43:O43"/>
    <mergeCell ref="H44:O44"/>
    <mergeCell ref="C41:G41"/>
    <mergeCell ref="A31:M37"/>
    <mergeCell ref="C42:G42"/>
    <mergeCell ref="A73:M78"/>
    <mergeCell ref="C67:G67"/>
    <mergeCell ref="C68:G68"/>
    <mergeCell ref="C69:G69"/>
    <mergeCell ref="C70:G70"/>
    <mergeCell ref="C71:G71"/>
    <mergeCell ref="H72:O72"/>
    <mergeCell ref="C72:G72"/>
    <mergeCell ref="H69:O69"/>
    <mergeCell ref="H70:O70"/>
    <mergeCell ref="H71:O71"/>
    <mergeCell ref="C55:G55"/>
    <mergeCell ref="C56:G56"/>
    <mergeCell ref="C57:G57"/>
    <mergeCell ref="C58:G58"/>
    <mergeCell ref="C60:G60"/>
    <mergeCell ref="B59:O59"/>
    <mergeCell ref="C61:G61"/>
    <mergeCell ref="C62:G62"/>
    <mergeCell ref="C64:G64"/>
    <mergeCell ref="C65:G65"/>
    <mergeCell ref="C66:G66"/>
    <mergeCell ref="C63:G63"/>
    <mergeCell ref="H64:O64"/>
    <mergeCell ref="H65:O65"/>
    <mergeCell ref="H66:O66"/>
    <mergeCell ref="H67:O67"/>
    <mergeCell ref="H68:O68"/>
    <mergeCell ref="H62:O62"/>
    <mergeCell ref="H63:O63"/>
    <mergeCell ref="H49:O49"/>
    <mergeCell ref="H48:O48"/>
    <mergeCell ref="H55:O55"/>
    <mergeCell ref="H53:O53"/>
    <mergeCell ref="H56:O56"/>
    <mergeCell ref="H54:O54"/>
    <mergeCell ref="H50:O50"/>
    <mergeCell ref="H52:O52"/>
    <mergeCell ref="H51:O51"/>
    <mergeCell ref="H60:O60"/>
    <mergeCell ref="H61:O61"/>
    <mergeCell ref="H58:O58"/>
    <mergeCell ref="C50:G50"/>
    <mergeCell ref="B40:O40"/>
    <mergeCell ref="H39:O39"/>
    <mergeCell ref="A38:O38"/>
    <mergeCell ref="H57:O57"/>
    <mergeCell ref="H47:O47"/>
    <mergeCell ref="H46:O46"/>
    <mergeCell ref="H45:O45"/>
    <mergeCell ref="C51:G51"/>
    <mergeCell ref="C52:G52"/>
    <mergeCell ref="C53:G53"/>
    <mergeCell ref="C54:G54"/>
    <mergeCell ref="C46:G46"/>
    <mergeCell ref="C47:G47"/>
    <mergeCell ref="C48:G48"/>
    <mergeCell ref="C49:G49"/>
  </mergeCells>
  <pageMargins left="0.7" right="0.7" top="0.75" bottom="0.75" header="0.3" footer="0.3"/>
  <pageSetup orientation="landscape" r:id="rId1"/>
  <ignoredErrors>
    <ignoredError sqref="A40 A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 ir 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cp:lastPrinted>2024-05-13T12:34:00Z</cp:lastPrinted>
  <dcterms:created xsi:type="dcterms:W3CDTF">2020-07-30T11:24:43Z</dcterms:created>
  <dcterms:modified xsi:type="dcterms:W3CDTF">2024-05-22T07:06:13Z</dcterms:modified>
</cp:coreProperties>
</file>