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OCUMENTS\Pardavimai\AKonkursai 2010\Klientai\Klaipedos universitetine Liepojos g. ligonine\2016\2016 04 07 vaistai\"/>
    </mc:Choice>
  </mc:AlternateContent>
  <bookViews>
    <workbookView xWindow="0" yWindow="0" windowWidth="22968" windowHeight="9336"/>
  </bookViews>
  <sheets>
    <sheet name="Sheet1" sheetId="1" r:id="rId1"/>
  </sheets>
  <definedNames>
    <definedName name="_xlnm.Print_Area" localSheetId="0">Sheet1!$A$1:$P$116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7" i="1"/>
  <c r="K15" i="1"/>
  <c r="K16" i="1"/>
  <c r="K25" i="1"/>
  <c r="K34" i="1"/>
  <c r="K4" i="1"/>
  <c r="J5" i="1"/>
  <c r="K12" i="1"/>
  <c r="J25" i="1"/>
</calcChain>
</file>

<file path=xl/sharedStrings.xml><?xml version="1.0" encoding="utf-8"?>
<sst xmlns="http://schemas.openxmlformats.org/spreadsheetml/2006/main" count="446" uniqueCount="340">
  <si>
    <t>Eil. Nr.</t>
  </si>
  <si>
    <t>Tarptautinis pavadinimas</t>
  </si>
  <si>
    <t>Prašoma fasuotė</t>
  </si>
  <si>
    <t>Orientacinis perkamas kiekis</t>
  </si>
  <si>
    <t>1</t>
  </si>
  <si>
    <t>iki 2 pak</t>
  </si>
  <si>
    <t>2</t>
  </si>
  <si>
    <t>3</t>
  </si>
  <si>
    <t>Geležies gliukonato 50mg; Magnio gliukonato 1,35 mg; Vario gliukonato 0,7mg;</t>
  </si>
  <si>
    <t>Sol. 10 ml N20 per os</t>
  </si>
  <si>
    <t>1 pak</t>
  </si>
  <si>
    <t>4</t>
  </si>
  <si>
    <t>5</t>
  </si>
  <si>
    <t>Radix Rhei extr.</t>
  </si>
  <si>
    <t>Tab. 513,5mg N10</t>
  </si>
  <si>
    <t>6</t>
  </si>
  <si>
    <t>Nifedipinum</t>
  </si>
  <si>
    <t xml:space="preserve">Tab. 10mg N50 </t>
  </si>
  <si>
    <t>iki 20 pak</t>
  </si>
  <si>
    <t>7</t>
  </si>
  <si>
    <t>8</t>
  </si>
  <si>
    <t>Cream. 1000ml</t>
  </si>
  <si>
    <t>9</t>
  </si>
  <si>
    <t>iki 100 flak</t>
  </si>
  <si>
    <t>10</t>
  </si>
  <si>
    <t>Menthae piperitae</t>
  </si>
  <si>
    <t>Tinct. 25ml</t>
  </si>
  <si>
    <t>iki 650 flak</t>
  </si>
  <si>
    <t>11</t>
  </si>
  <si>
    <t>Skystas parafinas; vazelinas - tepalo pagrindui</t>
  </si>
  <si>
    <t>Butel. 100g</t>
  </si>
  <si>
    <t>iki 300 flak</t>
  </si>
  <si>
    <t>12</t>
  </si>
  <si>
    <t>13</t>
  </si>
  <si>
    <t>Immunoglobulinas gyvatės įkandimui</t>
  </si>
  <si>
    <t>suaugusiems</t>
  </si>
  <si>
    <t>iki 2 vnt</t>
  </si>
  <si>
    <t>14</t>
  </si>
  <si>
    <t>15</t>
  </si>
  <si>
    <t>iki 3 pak</t>
  </si>
  <si>
    <t>16</t>
  </si>
  <si>
    <t>17</t>
  </si>
  <si>
    <t>18</t>
  </si>
  <si>
    <t>19</t>
  </si>
  <si>
    <t>20</t>
  </si>
  <si>
    <t>Levofolinė rūgštis</t>
  </si>
  <si>
    <t>21</t>
  </si>
  <si>
    <t>Chinini dihydrochloridi</t>
  </si>
  <si>
    <t>Inj. 500mg/4ml amp.</t>
  </si>
  <si>
    <t>iki 3 amp</t>
  </si>
  <si>
    <t>22</t>
  </si>
  <si>
    <t>Mefloquinum</t>
  </si>
  <si>
    <t>Tab. 250mg N8</t>
  </si>
  <si>
    <t>23</t>
  </si>
  <si>
    <t>24</t>
  </si>
  <si>
    <t>25</t>
  </si>
  <si>
    <t>26</t>
  </si>
  <si>
    <t>Pertusin</t>
  </si>
  <si>
    <t>Sirup. 100ml</t>
  </si>
  <si>
    <t>27</t>
  </si>
  <si>
    <t>28</t>
  </si>
  <si>
    <t>29</t>
  </si>
  <si>
    <t>30</t>
  </si>
  <si>
    <t>iki 50 pak</t>
  </si>
  <si>
    <t>31</t>
  </si>
  <si>
    <t>32</t>
  </si>
  <si>
    <t>Acidi Folicum</t>
  </si>
  <si>
    <t>33</t>
  </si>
  <si>
    <t>Collodion</t>
  </si>
  <si>
    <t>Sol. 4 % 250 ml</t>
  </si>
  <si>
    <t>iki 2 flak</t>
  </si>
  <si>
    <t>34</t>
  </si>
  <si>
    <t>Flumazenylum</t>
  </si>
  <si>
    <t>Inj. 0,5mg/5ml</t>
  </si>
  <si>
    <t>1 amp.</t>
  </si>
  <si>
    <t>35</t>
  </si>
  <si>
    <t>Juostelės ketoninių kūnų diagnostikai šlapime</t>
  </si>
  <si>
    <t>N50</t>
  </si>
  <si>
    <t>36</t>
  </si>
  <si>
    <t>37</t>
  </si>
  <si>
    <t>38</t>
  </si>
  <si>
    <t>Metileno mėlis</t>
  </si>
  <si>
    <t>Amp. 50mg 5ml N5</t>
  </si>
  <si>
    <t>39</t>
  </si>
  <si>
    <t>Fysostygminum</t>
  </si>
  <si>
    <t>Amp. 2mg/5ml</t>
  </si>
  <si>
    <t>40</t>
  </si>
  <si>
    <t>Sorbisterit tiesiosios žarnos suspensijai</t>
  </si>
  <si>
    <t>Pulv. 9,0014g/10g-500g</t>
  </si>
  <si>
    <t>41</t>
  </si>
  <si>
    <t>Methylergometrin</t>
  </si>
  <si>
    <t>Amp. 0,2mg/mlx5</t>
  </si>
  <si>
    <t>iki 2 pak.</t>
  </si>
  <si>
    <t>42</t>
  </si>
  <si>
    <t>43</t>
  </si>
  <si>
    <t>Ac. Ascorbicum</t>
  </si>
  <si>
    <t>1 kg</t>
  </si>
  <si>
    <t>iki 5 kg</t>
  </si>
  <si>
    <t>44</t>
  </si>
  <si>
    <t>Ac. Folicum</t>
  </si>
  <si>
    <t>0,01 kg</t>
  </si>
  <si>
    <t>iki 0,01 kg</t>
  </si>
  <si>
    <t>45</t>
  </si>
  <si>
    <t>Ac. Nicotinicum</t>
  </si>
  <si>
    <t>0,1 kg</t>
  </si>
  <si>
    <t>iki 0,1 kg</t>
  </si>
  <si>
    <t>46</t>
  </si>
  <si>
    <t>Ac. Salicylicum</t>
  </si>
  <si>
    <t>47</t>
  </si>
  <si>
    <t>Acidum aceticum conc.</t>
  </si>
  <si>
    <t>1 ltr</t>
  </si>
  <si>
    <t>iki 1 ltr</t>
  </si>
  <si>
    <t>48</t>
  </si>
  <si>
    <t>Acidum citricum</t>
  </si>
  <si>
    <t>49</t>
  </si>
  <si>
    <t>Aethylicus spiritus 96%</t>
  </si>
  <si>
    <t>iki 1500 ltr</t>
  </si>
  <si>
    <t>50</t>
  </si>
  <si>
    <t>iki 250 ltr</t>
  </si>
  <si>
    <t>51</t>
  </si>
  <si>
    <t>Aminophylline</t>
  </si>
  <si>
    <t>0,2 kg</t>
  </si>
  <si>
    <t>iki 1 kg</t>
  </si>
  <si>
    <t>52</t>
  </si>
  <si>
    <t>Anaesthesinum</t>
  </si>
  <si>
    <t>53</t>
  </si>
  <si>
    <t>Argenti nitras</t>
  </si>
  <si>
    <t>iki 0,03 kg</t>
  </si>
  <si>
    <t>54</t>
  </si>
  <si>
    <t>Bismuthi subnitras</t>
  </si>
  <si>
    <t>55</t>
  </si>
  <si>
    <t>Bolus alba /vidiniam vartoj./</t>
  </si>
  <si>
    <t>56</t>
  </si>
  <si>
    <t>Calci chloridum</t>
  </si>
  <si>
    <t>iki 0,05 kg</t>
  </si>
  <si>
    <t>57</t>
  </si>
  <si>
    <t>Tepalo/kremo pagrindas skirtas W/O emulsijų gamybai</t>
  </si>
  <si>
    <t>58</t>
  </si>
  <si>
    <t>Glycerinum</t>
  </si>
  <si>
    <t>59</t>
  </si>
  <si>
    <t>Glucosum</t>
  </si>
  <si>
    <t>iki 120 kg</t>
  </si>
  <si>
    <t>60</t>
  </si>
  <si>
    <t>Geležies chloridas (FeCl3)</t>
  </si>
  <si>
    <t xml:space="preserve">iki 1 kg </t>
  </si>
  <si>
    <t>61</t>
  </si>
  <si>
    <t>Iodum</t>
  </si>
  <si>
    <t>62</t>
  </si>
  <si>
    <t>Kalii chloridum</t>
  </si>
  <si>
    <t>iki 10 kg</t>
  </si>
  <si>
    <t>63</t>
  </si>
  <si>
    <t>Kalii iodidum</t>
  </si>
  <si>
    <t>64</t>
  </si>
  <si>
    <t>Kalii permanganas</t>
  </si>
  <si>
    <t>65</t>
  </si>
  <si>
    <t>Laevomycetinum</t>
  </si>
  <si>
    <t>66</t>
  </si>
  <si>
    <t>Lanolini anhydricum</t>
  </si>
  <si>
    <t>67</t>
  </si>
  <si>
    <t>Magnesii sulfas 6-hydrate</t>
  </si>
  <si>
    <t>iki 2 kg</t>
  </si>
  <si>
    <t>68</t>
  </si>
  <si>
    <t>Metamizole sodium</t>
  </si>
  <si>
    <t>69</t>
  </si>
  <si>
    <t>Methylenum blue pulvis</t>
  </si>
  <si>
    <t>70</t>
  </si>
  <si>
    <t>Natrii  bromidum</t>
  </si>
  <si>
    <t>71</t>
  </si>
  <si>
    <t>Natrii chloridum</t>
  </si>
  <si>
    <t>72</t>
  </si>
  <si>
    <t>Natrii hydrocarbonas</t>
  </si>
  <si>
    <t>73</t>
  </si>
  <si>
    <t>Natrii sulfidas (Na2S)</t>
  </si>
  <si>
    <t>74</t>
  </si>
  <si>
    <t>Ol. Helianthi</t>
  </si>
  <si>
    <t>75</t>
  </si>
  <si>
    <t>Oleum Vaselini</t>
  </si>
  <si>
    <t>76</t>
  </si>
  <si>
    <t>Phenobarbitalum</t>
  </si>
  <si>
    <t>77</t>
  </si>
  <si>
    <t>Procaine hydrochloridum</t>
  </si>
  <si>
    <t>0,5 kg</t>
  </si>
  <si>
    <t>78</t>
  </si>
  <si>
    <t>Saccharum lactis</t>
  </si>
  <si>
    <t>79</t>
  </si>
  <si>
    <t>Streptocidum</t>
  </si>
  <si>
    <t>80</t>
  </si>
  <si>
    <t>Sulfur Depuratum (S)</t>
  </si>
  <si>
    <t>81</t>
  </si>
  <si>
    <t>Talcum</t>
  </si>
  <si>
    <t>82</t>
  </si>
  <si>
    <t>Vaselinum</t>
  </si>
  <si>
    <t>83</t>
  </si>
  <si>
    <t>84</t>
  </si>
  <si>
    <t>Zinci oxydatumum</t>
  </si>
  <si>
    <t>85</t>
  </si>
  <si>
    <t>Buferinis formalinas</t>
  </si>
  <si>
    <t>sol. 10% 1l</t>
  </si>
  <si>
    <t>86</t>
  </si>
  <si>
    <t>87</t>
  </si>
  <si>
    <t>Nystatinum</t>
  </si>
  <si>
    <t>pulv. 10g</t>
  </si>
  <si>
    <t>1 įp.</t>
  </si>
  <si>
    <t>Reagentai, skirti vaistų kontrolei vaistinėje</t>
  </si>
  <si>
    <t>pagal Europos Farmakopeja 5.0</t>
  </si>
  <si>
    <t>Reagentai distiliuoto vandens analizei</t>
  </si>
  <si>
    <t>88</t>
  </si>
  <si>
    <t>Sulfuric acid, dilute 1086804</t>
  </si>
  <si>
    <t>iki 500ml</t>
  </si>
  <si>
    <t>89</t>
  </si>
  <si>
    <t>Natric acid, dilute 1058402</t>
  </si>
  <si>
    <t>90</t>
  </si>
  <si>
    <t>Hydrochloric acid, dilute 1043503</t>
  </si>
  <si>
    <t>91</t>
  </si>
  <si>
    <t>Silver nitrate solution R2. 1078302</t>
  </si>
  <si>
    <t>iki 200ml</t>
  </si>
  <si>
    <t>92</t>
  </si>
  <si>
    <t>Barium chloride solution R1. 1009301</t>
  </si>
  <si>
    <t>iki 50ml</t>
  </si>
  <si>
    <t>93</t>
  </si>
  <si>
    <t>Ammonium chloride buffer solution pH 10.0. 4007300</t>
  </si>
  <si>
    <t>iki 100ml</t>
  </si>
  <si>
    <t>94</t>
  </si>
  <si>
    <t>Mordant black 11 triturate R</t>
  </si>
  <si>
    <t>iki 5g</t>
  </si>
  <si>
    <t>Titravimo tirpalai</t>
  </si>
  <si>
    <t>95</t>
  </si>
  <si>
    <t>0,1M Hydrochloric acid 3002100</t>
  </si>
  <si>
    <t>96</t>
  </si>
  <si>
    <t>0,05M Iodine 3002700</t>
  </si>
  <si>
    <t>97</t>
  </si>
  <si>
    <t>0,1M Silver nitrate 3005600</t>
  </si>
  <si>
    <t>98</t>
  </si>
  <si>
    <t>0,02M Potassium permanganate 3005300</t>
  </si>
  <si>
    <t>99</t>
  </si>
  <si>
    <t>0,1M Sodium hydroxide 3006600</t>
  </si>
  <si>
    <t>100</t>
  </si>
  <si>
    <t>0,1M Sodium thiosulfate 3007300</t>
  </si>
  <si>
    <t>101</t>
  </si>
  <si>
    <t>0,05M Potassium iodate 3005200</t>
  </si>
  <si>
    <t>102</t>
  </si>
  <si>
    <t>0,1M Sodium edelate 3005900</t>
  </si>
  <si>
    <t>Indikatoriai</t>
  </si>
  <si>
    <t>103</t>
  </si>
  <si>
    <t>Methyl red</t>
  </si>
  <si>
    <t>iki 10g</t>
  </si>
  <si>
    <t>104</t>
  </si>
  <si>
    <t>Methyl orange</t>
  </si>
  <si>
    <t>Sodium eozinat</t>
  </si>
  <si>
    <t>Phenophthalein</t>
  </si>
  <si>
    <t>Bromphenol blu</t>
  </si>
  <si>
    <t>Reagentai</t>
  </si>
  <si>
    <t>Sodium hydroxide solution 1081401</t>
  </si>
  <si>
    <t>Oxalic acid 1061400</t>
  </si>
  <si>
    <t>Sodium nitrite solution 1082501</t>
  </si>
  <si>
    <t>Potassium ferrocyanide solution 1069801</t>
  </si>
  <si>
    <t>Cupri-tartaric solution 1023300</t>
  </si>
  <si>
    <t>Potassium nitrate 1070700</t>
  </si>
  <si>
    <t>Sodium carbonate 1079200</t>
  </si>
  <si>
    <t>Disodium hydrogen phosphate solution 1033301</t>
  </si>
  <si>
    <t>Cobalt nitrate 1021700</t>
  </si>
  <si>
    <t>Tartaric acid 1087200</t>
  </si>
  <si>
    <t>Sodium cobaltinitrite 1079700</t>
  </si>
  <si>
    <t>Potassium carbonate 1068900</t>
  </si>
  <si>
    <t>Methylene chloride 1055900</t>
  </si>
  <si>
    <t>Sulfuric acid, conc. 1086800</t>
  </si>
  <si>
    <t>Cyanogen bromide solution 1023700</t>
  </si>
  <si>
    <t>Aniline 1007100</t>
  </si>
  <si>
    <t>Etoricoxibum</t>
  </si>
  <si>
    <t>Tab. 120mgx14</t>
  </si>
  <si>
    <t>iki 10 pak.</t>
  </si>
  <si>
    <t>0,05 kg</t>
  </si>
  <si>
    <t>Policresulenum</t>
  </si>
  <si>
    <t>360mg/1ml 50ml makšt.tirpal.</t>
  </si>
  <si>
    <t>105</t>
  </si>
  <si>
    <t>iki 6 pak.</t>
  </si>
  <si>
    <t>Xeroformium</t>
  </si>
  <si>
    <t>Perkamų medikamentų sąrašas ir kiekiai</t>
  </si>
  <si>
    <t xml:space="preserve">   Priedas Nr. 2</t>
  </si>
  <si>
    <t>PVM tarifas %</t>
  </si>
  <si>
    <t>Prašomos fasuotės kaina Eur (su PVM)</t>
  </si>
  <si>
    <t>Viso kaina Eur (su PVM)</t>
  </si>
  <si>
    <t>Siūloma fasuotė</t>
  </si>
  <si>
    <t>Siūlomos fasuotės kaina Eur (su PVM)</t>
  </si>
  <si>
    <t>Vaisto registr. Nr. LR SAM</t>
  </si>
  <si>
    <t>iki 100 pak</t>
  </si>
  <si>
    <t>Amilnitritas tirpalas inhaliacijoms</t>
  </si>
  <si>
    <t>Amp. 0,5ml</t>
  </si>
  <si>
    <t>iki 8 amp</t>
  </si>
  <si>
    <t>Inj. 50mg 1ml N1</t>
  </si>
  <si>
    <t>iki 5000 flak</t>
  </si>
  <si>
    <t>Oktenidino dihidrochl./fenoksietanoli 1ml-1mg/20,09mg</t>
  </si>
  <si>
    <t>odos tirpalas dezinf. 250ml</t>
  </si>
  <si>
    <t>Inj. 20mg/ml 2ml</t>
  </si>
  <si>
    <t>iki 20 amp</t>
  </si>
  <si>
    <t>Rafinuoto sojų aliejus 100g-1000ml</t>
  </si>
  <si>
    <t>Sol. 10% 500ml</t>
  </si>
  <si>
    <t>iki 10 flak.</t>
  </si>
  <si>
    <t>iki 3 kg</t>
  </si>
  <si>
    <t>iki 30 kg</t>
  </si>
  <si>
    <t>iki 25 įpak.</t>
  </si>
  <si>
    <t>Agua; Glycol stearate, vetearyl Isononanoate, Cetyl palmitate, PEG-20 Glycol Stearate, Cetearyl Alkohol, Cetereth-20, Methyl-paxaben, Parfum, Propylparaben, 2-Bromo-2-nitropropane-1,3-Diol (TenaWash)</t>
  </si>
  <si>
    <t>iki 0,5 kg</t>
  </si>
  <si>
    <t>100008</t>
  </si>
  <si>
    <t>tot'hema amp. n20</t>
  </si>
  <si>
    <t>INNOTECH</t>
  </si>
  <si>
    <t>LT/1/96/3705/001</t>
  </si>
  <si>
    <t>104573</t>
  </si>
  <si>
    <t>radirex tab.n10</t>
  </si>
  <si>
    <t>ANALIZE</t>
  </si>
  <si>
    <t>LT/1/96/3354/001</t>
  </si>
  <si>
    <t>100503</t>
  </si>
  <si>
    <t>tena set washcreme 1000 ml</t>
  </si>
  <si>
    <t>SCA</t>
  </si>
  <si>
    <t>111681</t>
  </si>
  <si>
    <t>metex 50mg/ml 10mg inj tirp n1</t>
  </si>
  <si>
    <t>VIASANA</t>
  </si>
  <si>
    <t>LT/1/09/1515/056</t>
  </si>
  <si>
    <t>103460</t>
  </si>
  <si>
    <t>pertusin sir.100ml(valentis)</t>
  </si>
  <si>
    <t>VALENTIS</t>
  </si>
  <si>
    <t>LT/1/03/2059/001</t>
  </si>
  <si>
    <t>112247</t>
  </si>
  <si>
    <t>oktiseptas ti 1mg/20mg/ml250ml</t>
  </si>
  <si>
    <t>APITERAPIJA</t>
  </si>
  <si>
    <t>LT/1/14/3640/002</t>
  </si>
  <si>
    <t>102857</t>
  </si>
  <si>
    <t>arcoxia 120mg coat.tab.n14</t>
  </si>
  <si>
    <t>MSD</t>
  </si>
  <si>
    <t>LT/1/08/1419/010</t>
  </si>
  <si>
    <t>109594</t>
  </si>
  <si>
    <t>spirit et 96.2%k1.1942(LPA)ml</t>
  </si>
  <si>
    <t>β-naphtol 1057400</t>
  </si>
  <si>
    <t>CE</t>
  </si>
  <si>
    <t>Firminis pavadinimas</t>
  </si>
  <si>
    <t>Gamintojas</t>
  </si>
  <si>
    <t>Prašomos fasuotės kaina Eur (be PVM)</t>
  </si>
  <si>
    <r>
      <t>Aethylicus spiritus 70</t>
    </r>
    <r>
      <rPr>
        <vertAlign val="superscript"/>
        <sz val="8"/>
        <color theme="1"/>
        <rFont val="Times New Roman"/>
        <family val="1"/>
        <charset val="186"/>
      </rPr>
      <t>o</t>
    </r>
  </si>
  <si>
    <t xml:space="preserve">Viešųjų pirkimų specialistė                                       </t>
  </si>
  <si>
    <t>Inesa Pikšilingaitienė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</si>
</sst>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0" borderId="0" xfId="0" applyFont="1"/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1" applyNumberFormat="1" applyFont="1" applyBorder="1"/>
    <xf numFmtId="0" fontId="4" fillId="0" borderId="1" xfId="0" applyNumberFormat="1" applyFont="1" applyBorder="1"/>
    <xf numFmtId="9" fontId="4" fillId="0" borderId="1" xfId="0" applyNumberFormat="1" applyFont="1" applyBorder="1"/>
    <xf numFmtId="0" fontId="4" fillId="2" borderId="1" xfId="0" applyFont="1" applyFill="1" applyBorder="1" applyAlignment="1">
      <alignment horizontal="right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16" fontId="6" fillId="0" borderId="1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9" fillId="0" borderId="0" xfId="0" applyFont="1"/>
    <xf numFmtId="0" fontId="9" fillId="0" borderId="1" xfId="0" applyFont="1" applyBorder="1"/>
    <xf numFmtId="2" fontId="4" fillId="0" borderId="1" xfId="1" applyNumberFormat="1" applyFont="1" applyBorder="1"/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2" fontId="4" fillId="0" borderId="1" xfId="0" applyNumberFormat="1" applyFont="1" applyBorder="1"/>
    <xf numFmtId="0" fontId="4" fillId="0" borderId="0" xfId="0" applyFont="1" applyAlignment="1"/>
    <xf numFmtId="0" fontId="7" fillId="0" borderId="1" xfId="0" applyFont="1" applyBorder="1" applyAlignment="1">
      <alignment vertical="top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tabSelected="1" workbookViewId="0">
      <selection activeCell="M34" sqref="M34"/>
    </sheetView>
  </sheetViews>
  <sheetFormatPr defaultRowHeight="13.2" x14ac:dyDescent="0.25"/>
  <cols>
    <col min="1" max="1" width="4.88671875" style="14" customWidth="1"/>
    <col min="2" max="2" width="23.33203125" style="27" customWidth="1"/>
    <col min="3" max="3" width="14.6640625" style="27" customWidth="1"/>
    <col min="4" max="4" width="8.77734375" style="15" customWidth="1"/>
    <col min="5" max="5" width="7.77734375" style="31" hidden="1" customWidth="1"/>
    <col min="6" max="6" width="7" style="6" hidden="1" customWidth="1"/>
    <col min="7" max="7" width="5.109375" style="6" hidden="1" customWidth="1"/>
    <col min="8" max="8" width="6.109375" style="5" customWidth="1"/>
    <col min="9" max="9" width="10" style="5" hidden="1" customWidth="1"/>
    <col min="10" max="10" width="10.88671875" style="5" customWidth="1"/>
    <col min="11" max="11" width="9.88671875" style="5" bestFit="1" customWidth="1"/>
    <col min="12" max="12" width="26.5546875" style="5" customWidth="1"/>
    <col min="13" max="13" width="10.109375" style="5" customWidth="1"/>
    <col min="14" max="14" width="27.33203125" style="5" customWidth="1"/>
    <col min="15" max="15" width="12" style="28" customWidth="1"/>
    <col min="16" max="16" width="12.88671875" style="28" customWidth="1"/>
    <col min="17" max="252" width="9.109375" style="1"/>
    <col min="253" max="253" width="4.88671875" style="1" customWidth="1"/>
    <col min="254" max="254" width="30.6640625" style="1" customWidth="1"/>
    <col min="255" max="255" width="20.109375" style="1" customWidth="1"/>
    <col min="256" max="256" width="11.44140625" style="1" customWidth="1"/>
    <col min="257" max="257" width="7" style="1" customWidth="1"/>
    <col min="258" max="258" width="9.44140625" style="1" customWidth="1"/>
    <col min="259" max="259" width="20.44140625" style="1" customWidth="1"/>
    <col min="260" max="260" width="9.109375" style="1"/>
    <col min="261" max="261" width="20.5546875" style="1" customWidth="1"/>
    <col min="262" max="262" width="11.5546875" style="1" customWidth="1"/>
    <col min="263" max="508" width="9.109375" style="1"/>
    <col min="509" max="509" width="4.88671875" style="1" customWidth="1"/>
    <col min="510" max="510" width="30.6640625" style="1" customWidth="1"/>
    <col min="511" max="511" width="20.109375" style="1" customWidth="1"/>
    <col min="512" max="512" width="11.44140625" style="1" customWidth="1"/>
    <col min="513" max="513" width="7" style="1" customWidth="1"/>
    <col min="514" max="514" width="9.44140625" style="1" customWidth="1"/>
    <col min="515" max="515" width="20.44140625" style="1" customWidth="1"/>
    <col min="516" max="516" width="9.109375" style="1"/>
    <col min="517" max="517" width="20.5546875" style="1" customWidth="1"/>
    <col min="518" max="518" width="11.5546875" style="1" customWidth="1"/>
    <col min="519" max="764" width="9.109375" style="1"/>
    <col min="765" max="765" width="4.88671875" style="1" customWidth="1"/>
    <col min="766" max="766" width="30.6640625" style="1" customWidth="1"/>
    <col min="767" max="767" width="20.109375" style="1" customWidth="1"/>
    <col min="768" max="768" width="11.44140625" style="1" customWidth="1"/>
    <col min="769" max="769" width="7" style="1" customWidth="1"/>
    <col min="770" max="770" width="9.44140625" style="1" customWidth="1"/>
    <col min="771" max="771" width="20.44140625" style="1" customWidth="1"/>
    <col min="772" max="772" width="9.109375" style="1"/>
    <col min="773" max="773" width="20.5546875" style="1" customWidth="1"/>
    <col min="774" max="774" width="11.5546875" style="1" customWidth="1"/>
    <col min="775" max="1020" width="9.109375" style="1"/>
    <col min="1021" max="1021" width="4.88671875" style="1" customWidth="1"/>
    <col min="1022" max="1022" width="30.6640625" style="1" customWidth="1"/>
    <col min="1023" max="1023" width="20.109375" style="1" customWidth="1"/>
    <col min="1024" max="1024" width="11.44140625" style="1" customWidth="1"/>
    <col min="1025" max="1025" width="7" style="1" customWidth="1"/>
    <col min="1026" max="1026" width="9.44140625" style="1" customWidth="1"/>
    <col min="1027" max="1027" width="20.44140625" style="1" customWidth="1"/>
    <col min="1028" max="1028" width="9.109375" style="1"/>
    <col min="1029" max="1029" width="20.5546875" style="1" customWidth="1"/>
    <col min="1030" max="1030" width="11.5546875" style="1" customWidth="1"/>
    <col min="1031" max="1276" width="9.109375" style="1"/>
    <col min="1277" max="1277" width="4.88671875" style="1" customWidth="1"/>
    <col min="1278" max="1278" width="30.6640625" style="1" customWidth="1"/>
    <col min="1279" max="1279" width="20.109375" style="1" customWidth="1"/>
    <col min="1280" max="1280" width="11.44140625" style="1" customWidth="1"/>
    <col min="1281" max="1281" width="7" style="1" customWidth="1"/>
    <col min="1282" max="1282" width="9.44140625" style="1" customWidth="1"/>
    <col min="1283" max="1283" width="20.44140625" style="1" customWidth="1"/>
    <col min="1284" max="1284" width="9.109375" style="1"/>
    <col min="1285" max="1285" width="20.5546875" style="1" customWidth="1"/>
    <col min="1286" max="1286" width="11.5546875" style="1" customWidth="1"/>
    <col min="1287" max="1532" width="9.109375" style="1"/>
    <col min="1533" max="1533" width="4.88671875" style="1" customWidth="1"/>
    <col min="1534" max="1534" width="30.6640625" style="1" customWidth="1"/>
    <col min="1535" max="1535" width="20.109375" style="1" customWidth="1"/>
    <col min="1536" max="1536" width="11.44140625" style="1" customWidth="1"/>
    <col min="1537" max="1537" width="7" style="1" customWidth="1"/>
    <col min="1538" max="1538" width="9.44140625" style="1" customWidth="1"/>
    <col min="1539" max="1539" width="20.44140625" style="1" customWidth="1"/>
    <col min="1540" max="1540" width="9.109375" style="1"/>
    <col min="1541" max="1541" width="20.5546875" style="1" customWidth="1"/>
    <col min="1542" max="1542" width="11.5546875" style="1" customWidth="1"/>
    <col min="1543" max="1788" width="9.109375" style="1"/>
    <col min="1789" max="1789" width="4.88671875" style="1" customWidth="1"/>
    <col min="1790" max="1790" width="30.6640625" style="1" customWidth="1"/>
    <col min="1791" max="1791" width="20.109375" style="1" customWidth="1"/>
    <col min="1792" max="1792" width="11.44140625" style="1" customWidth="1"/>
    <col min="1793" max="1793" width="7" style="1" customWidth="1"/>
    <col min="1794" max="1794" width="9.44140625" style="1" customWidth="1"/>
    <col min="1795" max="1795" width="20.44140625" style="1" customWidth="1"/>
    <col min="1796" max="1796" width="9.109375" style="1"/>
    <col min="1797" max="1797" width="20.5546875" style="1" customWidth="1"/>
    <col min="1798" max="1798" width="11.5546875" style="1" customWidth="1"/>
    <col min="1799" max="2044" width="9.109375" style="1"/>
    <col min="2045" max="2045" width="4.88671875" style="1" customWidth="1"/>
    <col min="2046" max="2046" width="30.6640625" style="1" customWidth="1"/>
    <col min="2047" max="2047" width="20.109375" style="1" customWidth="1"/>
    <col min="2048" max="2048" width="11.44140625" style="1" customWidth="1"/>
    <col min="2049" max="2049" width="7" style="1" customWidth="1"/>
    <col min="2050" max="2050" width="9.44140625" style="1" customWidth="1"/>
    <col min="2051" max="2051" width="20.44140625" style="1" customWidth="1"/>
    <col min="2052" max="2052" width="9.109375" style="1"/>
    <col min="2053" max="2053" width="20.5546875" style="1" customWidth="1"/>
    <col min="2054" max="2054" width="11.5546875" style="1" customWidth="1"/>
    <col min="2055" max="2300" width="9.109375" style="1"/>
    <col min="2301" max="2301" width="4.88671875" style="1" customWidth="1"/>
    <col min="2302" max="2302" width="30.6640625" style="1" customWidth="1"/>
    <col min="2303" max="2303" width="20.109375" style="1" customWidth="1"/>
    <col min="2304" max="2304" width="11.44140625" style="1" customWidth="1"/>
    <col min="2305" max="2305" width="7" style="1" customWidth="1"/>
    <col min="2306" max="2306" width="9.44140625" style="1" customWidth="1"/>
    <col min="2307" max="2307" width="20.44140625" style="1" customWidth="1"/>
    <col min="2308" max="2308" width="9.109375" style="1"/>
    <col min="2309" max="2309" width="20.5546875" style="1" customWidth="1"/>
    <col min="2310" max="2310" width="11.5546875" style="1" customWidth="1"/>
    <col min="2311" max="2556" width="9.109375" style="1"/>
    <col min="2557" max="2557" width="4.88671875" style="1" customWidth="1"/>
    <col min="2558" max="2558" width="30.6640625" style="1" customWidth="1"/>
    <col min="2559" max="2559" width="20.109375" style="1" customWidth="1"/>
    <col min="2560" max="2560" width="11.44140625" style="1" customWidth="1"/>
    <col min="2561" max="2561" width="7" style="1" customWidth="1"/>
    <col min="2562" max="2562" width="9.44140625" style="1" customWidth="1"/>
    <col min="2563" max="2563" width="20.44140625" style="1" customWidth="1"/>
    <col min="2564" max="2564" width="9.109375" style="1"/>
    <col min="2565" max="2565" width="20.5546875" style="1" customWidth="1"/>
    <col min="2566" max="2566" width="11.5546875" style="1" customWidth="1"/>
    <col min="2567" max="2812" width="9.109375" style="1"/>
    <col min="2813" max="2813" width="4.88671875" style="1" customWidth="1"/>
    <col min="2814" max="2814" width="30.6640625" style="1" customWidth="1"/>
    <col min="2815" max="2815" width="20.109375" style="1" customWidth="1"/>
    <col min="2816" max="2816" width="11.44140625" style="1" customWidth="1"/>
    <col min="2817" max="2817" width="7" style="1" customWidth="1"/>
    <col min="2818" max="2818" width="9.44140625" style="1" customWidth="1"/>
    <col min="2819" max="2819" width="20.44140625" style="1" customWidth="1"/>
    <col min="2820" max="2820" width="9.109375" style="1"/>
    <col min="2821" max="2821" width="20.5546875" style="1" customWidth="1"/>
    <col min="2822" max="2822" width="11.5546875" style="1" customWidth="1"/>
    <col min="2823" max="3068" width="9.109375" style="1"/>
    <col min="3069" max="3069" width="4.88671875" style="1" customWidth="1"/>
    <col min="3070" max="3070" width="30.6640625" style="1" customWidth="1"/>
    <col min="3071" max="3071" width="20.109375" style="1" customWidth="1"/>
    <col min="3072" max="3072" width="11.44140625" style="1" customWidth="1"/>
    <col min="3073" max="3073" width="7" style="1" customWidth="1"/>
    <col min="3074" max="3074" width="9.44140625" style="1" customWidth="1"/>
    <col min="3075" max="3075" width="20.44140625" style="1" customWidth="1"/>
    <col min="3076" max="3076" width="9.109375" style="1"/>
    <col min="3077" max="3077" width="20.5546875" style="1" customWidth="1"/>
    <col min="3078" max="3078" width="11.5546875" style="1" customWidth="1"/>
    <col min="3079" max="3324" width="9.109375" style="1"/>
    <col min="3325" max="3325" width="4.88671875" style="1" customWidth="1"/>
    <col min="3326" max="3326" width="30.6640625" style="1" customWidth="1"/>
    <col min="3327" max="3327" width="20.109375" style="1" customWidth="1"/>
    <col min="3328" max="3328" width="11.44140625" style="1" customWidth="1"/>
    <col min="3329" max="3329" width="7" style="1" customWidth="1"/>
    <col min="3330" max="3330" width="9.44140625" style="1" customWidth="1"/>
    <col min="3331" max="3331" width="20.44140625" style="1" customWidth="1"/>
    <col min="3332" max="3332" width="9.109375" style="1"/>
    <col min="3333" max="3333" width="20.5546875" style="1" customWidth="1"/>
    <col min="3334" max="3334" width="11.5546875" style="1" customWidth="1"/>
    <col min="3335" max="3580" width="9.109375" style="1"/>
    <col min="3581" max="3581" width="4.88671875" style="1" customWidth="1"/>
    <col min="3582" max="3582" width="30.6640625" style="1" customWidth="1"/>
    <col min="3583" max="3583" width="20.109375" style="1" customWidth="1"/>
    <col min="3584" max="3584" width="11.44140625" style="1" customWidth="1"/>
    <col min="3585" max="3585" width="7" style="1" customWidth="1"/>
    <col min="3586" max="3586" width="9.44140625" style="1" customWidth="1"/>
    <col min="3587" max="3587" width="20.44140625" style="1" customWidth="1"/>
    <col min="3588" max="3588" width="9.109375" style="1"/>
    <col min="3589" max="3589" width="20.5546875" style="1" customWidth="1"/>
    <col min="3590" max="3590" width="11.5546875" style="1" customWidth="1"/>
    <col min="3591" max="3836" width="9.109375" style="1"/>
    <col min="3837" max="3837" width="4.88671875" style="1" customWidth="1"/>
    <col min="3838" max="3838" width="30.6640625" style="1" customWidth="1"/>
    <col min="3839" max="3839" width="20.109375" style="1" customWidth="1"/>
    <col min="3840" max="3840" width="11.44140625" style="1" customWidth="1"/>
    <col min="3841" max="3841" width="7" style="1" customWidth="1"/>
    <col min="3842" max="3842" width="9.44140625" style="1" customWidth="1"/>
    <col min="3843" max="3843" width="20.44140625" style="1" customWidth="1"/>
    <col min="3844" max="3844" width="9.109375" style="1"/>
    <col min="3845" max="3845" width="20.5546875" style="1" customWidth="1"/>
    <col min="3846" max="3846" width="11.5546875" style="1" customWidth="1"/>
    <col min="3847" max="4092" width="9.109375" style="1"/>
    <col min="4093" max="4093" width="4.88671875" style="1" customWidth="1"/>
    <col min="4094" max="4094" width="30.6640625" style="1" customWidth="1"/>
    <col min="4095" max="4095" width="20.109375" style="1" customWidth="1"/>
    <col min="4096" max="4096" width="11.44140625" style="1" customWidth="1"/>
    <col min="4097" max="4097" width="7" style="1" customWidth="1"/>
    <col min="4098" max="4098" width="9.44140625" style="1" customWidth="1"/>
    <col min="4099" max="4099" width="20.44140625" style="1" customWidth="1"/>
    <col min="4100" max="4100" width="9.109375" style="1"/>
    <col min="4101" max="4101" width="20.5546875" style="1" customWidth="1"/>
    <col min="4102" max="4102" width="11.5546875" style="1" customWidth="1"/>
    <col min="4103" max="4348" width="9.109375" style="1"/>
    <col min="4349" max="4349" width="4.88671875" style="1" customWidth="1"/>
    <col min="4350" max="4350" width="30.6640625" style="1" customWidth="1"/>
    <col min="4351" max="4351" width="20.109375" style="1" customWidth="1"/>
    <col min="4352" max="4352" width="11.44140625" style="1" customWidth="1"/>
    <col min="4353" max="4353" width="7" style="1" customWidth="1"/>
    <col min="4354" max="4354" width="9.44140625" style="1" customWidth="1"/>
    <col min="4355" max="4355" width="20.44140625" style="1" customWidth="1"/>
    <col min="4356" max="4356" width="9.109375" style="1"/>
    <col min="4357" max="4357" width="20.5546875" style="1" customWidth="1"/>
    <col min="4358" max="4358" width="11.5546875" style="1" customWidth="1"/>
    <col min="4359" max="4604" width="9.109375" style="1"/>
    <col min="4605" max="4605" width="4.88671875" style="1" customWidth="1"/>
    <col min="4606" max="4606" width="30.6640625" style="1" customWidth="1"/>
    <col min="4607" max="4607" width="20.109375" style="1" customWidth="1"/>
    <col min="4608" max="4608" width="11.44140625" style="1" customWidth="1"/>
    <col min="4609" max="4609" width="7" style="1" customWidth="1"/>
    <col min="4610" max="4610" width="9.44140625" style="1" customWidth="1"/>
    <col min="4611" max="4611" width="20.44140625" style="1" customWidth="1"/>
    <col min="4612" max="4612" width="9.109375" style="1"/>
    <col min="4613" max="4613" width="20.5546875" style="1" customWidth="1"/>
    <col min="4614" max="4614" width="11.5546875" style="1" customWidth="1"/>
    <col min="4615" max="4860" width="9.109375" style="1"/>
    <col min="4861" max="4861" width="4.88671875" style="1" customWidth="1"/>
    <col min="4862" max="4862" width="30.6640625" style="1" customWidth="1"/>
    <col min="4863" max="4863" width="20.109375" style="1" customWidth="1"/>
    <col min="4864" max="4864" width="11.44140625" style="1" customWidth="1"/>
    <col min="4865" max="4865" width="7" style="1" customWidth="1"/>
    <col min="4866" max="4866" width="9.44140625" style="1" customWidth="1"/>
    <col min="4867" max="4867" width="20.44140625" style="1" customWidth="1"/>
    <col min="4868" max="4868" width="9.109375" style="1"/>
    <col min="4869" max="4869" width="20.5546875" style="1" customWidth="1"/>
    <col min="4870" max="4870" width="11.5546875" style="1" customWidth="1"/>
    <col min="4871" max="5116" width="9.109375" style="1"/>
    <col min="5117" max="5117" width="4.88671875" style="1" customWidth="1"/>
    <col min="5118" max="5118" width="30.6640625" style="1" customWidth="1"/>
    <col min="5119" max="5119" width="20.109375" style="1" customWidth="1"/>
    <col min="5120" max="5120" width="11.44140625" style="1" customWidth="1"/>
    <col min="5121" max="5121" width="7" style="1" customWidth="1"/>
    <col min="5122" max="5122" width="9.44140625" style="1" customWidth="1"/>
    <col min="5123" max="5123" width="20.44140625" style="1" customWidth="1"/>
    <col min="5124" max="5124" width="9.109375" style="1"/>
    <col min="5125" max="5125" width="20.5546875" style="1" customWidth="1"/>
    <col min="5126" max="5126" width="11.5546875" style="1" customWidth="1"/>
    <col min="5127" max="5372" width="9.109375" style="1"/>
    <col min="5373" max="5373" width="4.88671875" style="1" customWidth="1"/>
    <col min="5374" max="5374" width="30.6640625" style="1" customWidth="1"/>
    <col min="5375" max="5375" width="20.109375" style="1" customWidth="1"/>
    <col min="5376" max="5376" width="11.44140625" style="1" customWidth="1"/>
    <col min="5377" max="5377" width="7" style="1" customWidth="1"/>
    <col min="5378" max="5378" width="9.44140625" style="1" customWidth="1"/>
    <col min="5379" max="5379" width="20.44140625" style="1" customWidth="1"/>
    <col min="5380" max="5380" width="9.109375" style="1"/>
    <col min="5381" max="5381" width="20.5546875" style="1" customWidth="1"/>
    <col min="5382" max="5382" width="11.5546875" style="1" customWidth="1"/>
    <col min="5383" max="5628" width="9.109375" style="1"/>
    <col min="5629" max="5629" width="4.88671875" style="1" customWidth="1"/>
    <col min="5630" max="5630" width="30.6640625" style="1" customWidth="1"/>
    <col min="5631" max="5631" width="20.109375" style="1" customWidth="1"/>
    <col min="5632" max="5632" width="11.44140625" style="1" customWidth="1"/>
    <col min="5633" max="5633" width="7" style="1" customWidth="1"/>
    <col min="5634" max="5634" width="9.44140625" style="1" customWidth="1"/>
    <col min="5635" max="5635" width="20.44140625" style="1" customWidth="1"/>
    <col min="5636" max="5636" width="9.109375" style="1"/>
    <col min="5637" max="5637" width="20.5546875" style="1" customWidth="1"/>
    <col min="5638" max="5638" width="11.5546875" style="1" customWidth="1"/>
    <col min="5639" max="5884" width="9.109375" style="1"/>
    <col min="5885" max="5885" width="4.88671875" style="1" customWidth="1"/>
    <col min="5886" max="5886" width="30.6640625" style="1" customWidth="1"/>
    <col min="5887" max="5887" width="20.109375" style="1" customWidth="1"/>
    <col min="5888" max="5888" width="11.44140625" style="1" customWidth="1"/>
    <col min="5889" max="5889" width="7" style="1" customWidth="1"/>
    <col min="5890" max="5890" width="9.44140625" style="1" customWidth="1"/>
    <col min="5891" max="5891" width="20.44140625" style="1" customWidth="1"/>
    <col min="5892" max="5892" width="9.109375" style="1"/>
    <col min="5893" max="5893" width="20.5546875" style="1" customWidth="1"/>
    <col min="5894" max="5894" width="11.5546875" style="1" customWidth="1"/>
    <col min="5895" max="6140" width="9.109375" style="1"/>
    <col min="6141" max="6141" width="4.88671875" style="1" customWidth="1"/>
    <col min="6142" max="6142" width="30.6640625" style="1" customWidth="1"/>
    <col min="6143" max="6143" width="20.109375" style="1" customWidth="1"/>
    <col min="6144" max="6144" width="11.44140625" style="1" customWidth="1"/>
    <col min="6145" max="6145" width="7" style="1" customWidth="1"/>
    <col min="6146" max="6146" width="9.44140625" style="1" customWidth="1"/>
    <col min="6147" max="6147" width="20.44140625" style="1" customWidth="1"/>
    <col min="6148" max="6148" width="9.109375" style="1"/>
    <col min="6149" max="6149" width="20.5546875" style="1" customWidth="1"/>
    <col min="6150" max="6150" width="11.5546875" style="1" customWidth="1"/>
    <col min="6151" max="6396" width="9.109375" style="1"/>
    <col min="6397" max="6397" width="4.88671875" style="1" customWidth="1"/>
    <col min="6398" max="6398" width="30.6640625" style="1" customWidth="1"/>
    <col min="6399" max="6399" width="20.109375" style="1" customWidth="1"/>
    <col min="6400" max="6400" width="11.44140625" style="1" customWidth="1"/>
    <col min="6401" max="6401" width="7" style="1" customWidth="1"/>
    <col min="6402" max="6402" width="9.44140625" style="1" customWidth="1"/>
    <col min="6403" max="6403" width="20.44140625" style="1" customWidth="1"/>
    <col min="6404" max="6404" width="9.109375" style="1"/>
    <col min="6405" max="6405" width="20.5546875" style="1" customWidth="1"/>
    <col min="6406" max="6406" width="11.5546875" style="1" customWidth="1"/>
    <col min="6407" max="6652" width="9.109375" style="1"/>
    <col min="6653" max="6653" width="4.88671875" style="1" customWidth="1"/>
    <col min="6654" max="6654" width="30.6640625" style="1" customWidth="1"/>
    <col min="6655" max="6655" width="20.109375" style="1" customWidth="1"/>
    <col min="6656" max="6656" width="11.44140625" style="1" customWidth="1"/>
    <col min="6657" max="6657" width="7" style="1" customWidth="1"/>
    <col min="6658" max="6658" width="9.44140625" style="1" customWidth="1"/>
    <col min="6659" max="6659" width="20.44140625" style="1" customWidth="1"/>
    <col min="6660" max="6660" width="9.109375" style="1"/>
    <col min="6661" max="6661" width="20.5546875" style="1" customWidth="1"/>
    <col min="6662" max="6662" width="11.5546875" style="1" customWidth="1"/>
    <col min="6663" max="6908" width="9.109375" style="1"/>
    <col min="6909" max="6909" width="4.88671875" style="1" customWidth="1"/>
    <col min="6910" max="6910" width="30.6640625" style="1" customWidth="1"/>
    <col min="6911" max="6911" width="20.109375" style="1" customWidth="1"/>
    <col min="6912" max="6912" width="11.44140625" style="1" customWidth="1"/>
    <col min="6913" max="6913" width="7" style="1" customWidth="1"/>
    <col min="6914" max="6914" width="9.44140625" style="1" customWidth="1"/>
    <col min="6915" max="6915" width="20.44140625" style="1" customWidth="1"/>
    <col min="6916" max="6916" width="9.109375" style="1"/>
    <col min="6917" max="6917" width="20.5546875" style="1" customWidth="1"/>
    <col min="6918" max="6918" width="11.5546875" style="1" customWidth="1"/>
    <col min="6919" max="7164" width="9.109375" style="1"/>
    <col min="7165" max="7165" width="4.88671875" style="1" customWidth="1"/>
    <col min="7166" max="7166" width="30.6640625" style="1" customWidth="1"/>
    <col min="7167" max="7167" width="20.109375" style="1" customWidth="1"/>
    <col min="7168" max="7168" width="11.44140625" style="1" customWidth="1"/>
    <col min="7169" max="7169" width="7" style="1" customWidth="1"/>
    <col min="7170" max="7170" width="9.44140625" style="1" customWidth="1"/>
    <col min="7171" max="7171" width="20.44140625" style="1" customWidth="1"/>
    <col min="7172" max="7172" width="9.109375" style="1"/>
    <col min="7173" max="7173" width="20.5546875" style="1" customWidth="1"/>
    <col min="7174" max="7174" width="11.5546875" style="1" customWidth="1"/>
    <col min="7175" max="7420" width="9.109375" style="1"/>
    <col min="7421" max="7421" width="4.88671875" style="1" customWidth="1"/>
    <col min="7422" max="7422" width="30.6640625" style="1" customWidth="1"/>
    <col min="7423" max="7423" width="20.109375" style="1" customWidth="1"/>
    <col min="7424" max="7424" width="11.44140625" style="1" customWidth="1"/>
    <col min="7425" max="7425" width="7" style="1" customWidth="1"/>
    <col min="7426" max="7426" width="9.44140625" style="1" customWidth="1"/>
    <col min="7427" max="7427" width="20.44140625" style="1" customWidth="1"/>
    <col min="7428" max="7428" width="9.109375" style="1"/>
    <col min="7429" max="7429" width="20.5546875" style="1" customWidth="1"/>
    <col min="7430" max="7430" width="11.5546875" style="1" customWidth="1"/>
    <col min="7431" max="7676" width="9.109375" style="1"/>
    <col min="7677" max="7677" width="4.88671875" style="1" customWidth="1"/>
    <col min="7678" max="7678" width="30.6640625" style="1" customWidth="1"/>
    <col min="7679" max="7679" width="20.109375" style="1" customWidth="1"/>
    <col min="7680" max="7680" width="11.44140625" style="1" customWidth="1"/>
    <col min="7681" max="7681" width="7" style="1" customWidth="1"/>
    <col min="7682" max="7682" width="9.44140625" style="1" customWidth="1"/>
    <col min="7683" max="7683" width="20.44140625" style="1" customWidth="1"/>
    <col min="7684" max="7684" width="9.109375" style="1"/>
    <col min="7685" max="7685" width="20.5546875" style="1" customWidth="1"/>
    <col min="7686" max="7686" width="11.5546875" style="1" customWidth="1"/>
    <col min="7687" max="7932" width="9.109375" style="1"/>
    <col min="7933" max="7933" width="4.88671875" style="1" customWidth="1"/>
    <col min="7934" max="7934" width="30.6640625" style="1" customWidth="1"/>
    <col min="7935" max="7935" width="20.109375" style="1" customWidth="1"/>
    <col min="7936" max="7936" width="11.44140625" style="1" customWidth="1"/>
    <col min="7937" max="7937" width="7" style="1" customWidth="1"/>
    <col min="7938" max="7938" width="9.44140625" style="1" customWidth="1"/>
    <col min="7939" max="7939" width="20.44140625" style="1" customWidth="1"/>
    <col min="7940" max="7940" width="9.109375" style="1"/>
    <col min="7941" max="7941" width="20.5546875" style="1" customWidth="1"/>
    <col min="7942" max="7942" width="11.5546875" style="1" customWidth="1"/>
    <col min="7943" max="8188" width="9.109375" style="1"/>
    <col min="8189" max="8189" width="4.88671875" style="1" customWidth="1"/>
    <col min="8190" max="8190" width="30.6640625" style="1" customWidth="1"/>
    <col min="8191" max="8191" width="20.109375" style="1" customWidth="1"/>
    <col min="8192" max="8192" width="11.44140625" style="1" customWidth="1"/>
    <col min="8193" max="8193" width="7" style="1" customWidth="1"/>
    <col min="8194" max="8194" width="9.44140625" style="1" customWidth="1"/>
    <col min="8195" max="8195" width="20.44140625" style="1" customWidth="1"/>
    <col min="8196" max="8196" width="9.109375" style="1"/>
    <col min="8197" max="8197" width="20.5546875" style="1" customWidth="1"/>
    <col min="8198" max="8198" width="11.5546875" style="1" customWidth="1"/>
    <col min="8199" max="8444" width="9.109375" style="1"/>
    <col min="8445" max="8445" width="4.88671875" style="1" customWidth="1"/>
    <col min="8446" max="8446" width="30.6640625" style="1" customWidth="1"/>
    <col min="8447" max="8447" width="20.109375" style="1" customWidth="1"/>
    <col min="8448" max="8448" width="11.44140625" style="1" customWidth="1"/>
    <col min="8449" max="8449" width="7" style="1" customWidth="1"/>
    <col min="8450" max="8450" width="9.44140625" style="1" customWidth="1"/>
    <col min="8451" max="8451" width="20.44140625" style="1" customWidth="1"/>
    <col min="8452" max="8452" width="9.109375" style="1"/>
    <col min="8453" max="8453" width="20.5546875" style="1" customWidth="1"/>
    <col min="8454" max="8454" width="11.5546875" style="1" customWidth="1"/>
    <col min="8455" max="8700" width="9.109375" style="1"/>
    <col min="8701" max="8701" width="4.88671875" style="1" customWidth="1"/>
    <col min="8702" max="8702" width="30.6640625" style="1" customWidth="1"/>
    <col min="8703" max="8703" width="20.109375" style="1" customWidth="1"/>
    <col min="8704" max="8704" width="11.44140625" style="1" customWidth="1"/>
    <col min="8705" max="8705" width="7" style="1" customWidth="1"/>
    <col min="8706" max="8706" width="9.44140625" style="1" customWidth="1"/>
    <col min="8707" max="8707" width="20.44140625" style="1" customWidth="1"/>
    <col min="8708" max="8708" width="9.109375" style="1"/>
    <col min="8709" max="8709" width="20.5546875" style="1" customWidth="1"/>
    <col min="8710" max="8710" width="11.5546875" style="1" customWidth="1"/>
    <col min="8711" max="8956" width="9.109375" style="1"/>
    <col min="8957" max="8957" width="4.88671875" style="1" customWidth="1"/>
    <col min="8958" max="8958" width="30.6640625" style="1" customWidth="1"/>
    <col min="8959" max="8959" width="20.109375" style="1" customWidth="1"/>
    <col min="8960" max="8960" width="11.44140625" style="1" customWidth="1"/>
    <col min="8961" max="8961" width="7" style="1" customWidth="1"/>
    <col min="8962" max="8962" width="9.44140625" style="1" customWidth="1"/>
    <col min="8963" max="8963" width="20.44140625" style="1" customWidth="1"/>
    <col min="8964" max="8964" width="9.109375" style="1"/>
    <col min="8965" max="8965" width="20.5546875" style="1" customWidth="1"/>
    <col min="8966" max="8966" width="11.5546875" style="1" customWidth="1"/>
    <col min="8967" max="9212" width="9.109375" style="1"/>
    <col min="9213" max="9213" width="4.88671875" style="1" customWidth="1"/>
    <col min="9214" max="9214" width="30.6640625" style="1" customWidth="1"/>
    <col min="9215" max="9215" width="20.109375" style="1" customWidth="1"/>
    <col min="9216" max="9216" width="11.44140625" style="1" customWidth="1"/>
    <col min="9217" max="9217" width="7" style="1" customWidth="1"/>
    <col min="9218" max="9218" width="9.44140625" style="1" customWidth="1"/>
    <col min="9219" max="9219" width="20.44140625" style="1" customWidth="1"/>
    <col min="9220" max="9220" width="9.109375" style="1"/>
    <col min="9221" max="9221" width="20.5546875" style="1" customWidth="1"/>
    <col min="9222" max="9222" width="11.5546875" style="1" customWidth="1"/>
    <col min="9223" max="9468" width="9.109375" style="1"/>
    <col min="9469" max="9469" width="4.88671875" style="1" customWidth="1"/>
    <col min="9470" max="9470" width="30.6640625" style="1" customWidth="1"/>
    <col min="9471" max="9471" width="20.109375" style="1" customWidth="1"/>
    <col min="9472" max="9472" width="11.44140625" style="1" customWidth="1"/>
    <col min="9473" max="9473" width="7" style="1" customWidth="1"/>
    <col min="9474" max="9474" width="9.44140625" style="1" customWidth="1"/>
    <col min="9475" max="9475" width="20.44140625" style="1" customWidth="1"/>
    <col min="9476" max="9476" width="9.109375" style="1"/>
    <col min="9477" max="9477" width="20.5546875" style="1" customWidth="1"/>
    <col min="9478" max="9478" width="11.5546875" style="1" customWidth="1"/>
    <col min="9479" max="9724" width="9.109375" style="1"/>
    <col min="9725" max="9725" width="4.88671875" style="1" customWidth="1"/>
    <col min="9726" max="9726" width="30.6640625" style="1" customWidth="1"/>
    <col min="9727" max="9727" width="20.109375" style="1" customWidth="1"/>
    <col min="9728" max="9728" width="11.44140625" style="1" customWidth="1"/>
    <col min="9729" max="9729" width="7" style="1" customWidth="1"/>
    <col min="9730" max="9730" width="9.44140625" style="1" customWidth="1"/>
    <col min="9731" max="9731" width="20.44140625" style="1" customWidth="1"/>
    <col min="9732" max="9732" width="9.109375" style="1"/>
    <col min="9733" max="9733" width="20.5546875" style="1" customWidth="1"/>
    <col min="9734" max="9734" width="11.5546875" style="1" customWidth="1"/>
    <col min="9735" max="9980" width="9.109375" style="1"/>
    <col min="9981" max="9981" width="4.88671875" style="1" customWidth="1"/>
    <col min="9982" max="9982" width="30.6640625" style="1" customWidth="1"/>
    <col min="9983" max="9983" width="20.109375" style="1" customWidth="1"/>
    <col min="9984" max="9984" width="11.44140625" style="1" customWidth="1"/>
    <col min="9985" max="9985" width="7" style="1" customWidth="1"/>
    <col min="9986" max="9986" width="9.44140625" style="1" customWidth="1"/>
    <col min="9987" max="9987" width="20.44140625" style="1" customWidth="1"/>
    <col min="9988" max="9988" width="9.109375" style="1"/>
    <col min="9989" max="9989" width="20.5546875" style="1" customWidth="1"/>
    <col min="9990" max="9990" width="11.5546875" style="1" customWidth="1"/>
    <col min="9991" max="10236" width="9.109375" style="1"/>
    <col min="10237" max="10237" width="4.88671875" style="1" customWidth="1"/>
    <col min="10238" max="10238" width="30.6640625" style="1" customWidth="1"/>
    <col min="10239" max="10239" width="20.109375" style="1" customWidth="1"/>
    <col min="10240" max="10240" width="11.44140625" style="1" customWidth="1"/>
    <col min="10241" max="10241" width="7" style="1" customWidth="1"/>
    <col min="10242" max="10242" width="9.44140625" style="1" customWidth="1"/>
    <col min="10243" max="10243" width="20.44140625" style="1" customWidth="1"/>
    <col min="10244" max="10244" width="9.109375" style="1"/>
    <col min="10245" max="10245" width="20.5546875" style="1" customWidth="1"/>
    <col min="10246" max="10246" width="11.5546875" style="1" customWidth="1"/>
    <col min="10247" max="10492" width="9.109375" style="1"/>
    <col min="10493" max="10493" width="4.88671875" style="1" customWidth="1"/>
    <col min="10494" max="10494" width="30.6640625" style="1" customWidth="1"/>
    <col min="10495" max="10495" width="20.109375" style="1" customWidth="1"/>
    <col min="10496" max="10496" width="11.44140625" style="1" customWidth="1"/>
    <col min="10497" max="10497" width="7" style="1" customWidth="1"/>
    <col min="10498" max="10498" width="9.44140625" style="1" customWidth="1"/>
    <col min="10499" max="10499" width="20.44140625" style="1" customWidth="1"/>
    <col min="10500" max="10500" width="9.109375" style="1"/>
    <col min="10501" max="10501" width="20.5546875" style="1" customWidth="1"/>
    <col min="10502" max="10502" width="11.5546875" style="1" customWidth="1"/>
    <col min="10503" max="10748" width="9.109375" style="1"/>
    <col min="10749" max="10749" width="4.88671875" style="1" customWidth="1"/>
    <col min="10750" max="10750" width="30.6640625" style="1" customWidth="1"/>
    <col min="10751" max="10751" width="20.109375" style="1" customWidth="1"/>
    <col min="10752" max="10752" width="11.44140625" style="1" customWidth="1"/>
    <col min="10753" max="10753" width="7" style="1" customWidth="1"/>
    <col min="10754" max="10754" width="9.44140625" style="1" customWidth="1"/>
    <col min="10755" max="10755" width="20.44140625" style="1" customWidth="1"/>
    <col min="10756" max="10756" width="9.109375" style="1"/>
    <col min="10757" max="10757" width="20.5546875" style="1" customWidth="1"/>
    <col min="10758" max="10758" width="11.5546875" style="1" customWidth="1"/>
    <col min="10759" max="11004" width="9.109375" style="1"/>
    <col min="11005" max="11005" width="4.88671875" style="1" customWidth="1"/>
    <col min="11006" max="11006" width="30.6640625" style="1" customWidth="1"/>
    <col min="11007" max="11007" width="20.109375" style="1" customWidth="1"/>
    <col min="11008" max="11008" width="11.44140625" style="1" customWidth="1"/>
    <col min="11009" max="11009" width="7" style="1" customWidth="1"/>
    <col min="11010" max="11010" width="9.44140625" style="1" customWidth="1"/>
    <col min="11011" max="11011" width="20.44140625" style="1" customWidth="1"/>
    <col min="11012" max="11012" width="9.109375" style="1"/>
    <col min="11013" max="11013" width="20.5546875" style="1" customWidth="1"/>
    <col min="11014" max="11014" width="11.5546875" style="1" customWidth="1"/>
    <col min="11015" max="11260" width="9.109375" style="1"/>
    <col min="11261" max="11261" width="4.88671875" style="1" customWidth="1"/>
    <col min="11262" max="11262" width="30.6640625" style="1" customWidth="1"/>
    <col min="11263" max="11263" width="20.109375" style="1" customWidth="1"/>
    <col min="11264" max="11264" width="11.44140625" style="1" customWidth="1"/>
    <col min="11265" max="11265" width="7" style="1" customWidth="1"/>
    <col min="11266" max="11266" width="9.44140625" style="1" customWidth="1"/>
    <col min="11267" max="11267" width="20.44140625" style="1" customWidth="1"/>
    <col min="11268" max="11268" width="9.109375" style="1"/>
    <col min="11269" max="11269" width="20.5546875" style="1" customWidth="1"/>
    <col min="11270" max="11270" width="11.5546875" style="1" customWidth="1"/>
    <col min="11271" max="11516" width="9.109375" style="1"/>
    <col min="11517" max="11517" width="4.88671875" style="1" customWidth="1"/>
    <col min="11518" max="11518" width="30.6640625" style="1" customWidth="1"/>
    <col min="11519" max="11519" width="20.109375" style="1" customWidth="1"/>
    <col min="11520" max="11520" width="11.44140625" style="1" customWidth="1"/>
    <col min="11521" max="11521" width="7" style="1" customWidth="1"/>
    <col min="11522" max="11522" width="9.44140625" style="1" customWidth="1"/>
    <col min="11523" max="11523" width="20.44140625" style="1" customWidth="1"/>
    <col min="11524" max="11524" width="9.109375" style="1"/>
    <col min="11525" max="11525" width="20.5546875" style="1" customWidth="1"/>
    <col min="11526" max="11526" width="11.5546875" style="1" customWidth="1"/>
    <col min="11527" max="11772" width="9.109375" style="1"/>
    <col min="11773" max="11773" width="4.88671875" style="1" customWidth="1"/>
    <col min="11774" max="11774" width="30.6640625" style="1" customWidth="1"/>
    <col min="11775" max="11775" width="20.109375" style="1" customWidth="1"/>
    <col min="11776" max="11776" width="11.44140625" style="1" customWidth="1"/>
    <col min="11777" max="11777" width="7" style="1" customWidth="1"/>
    <col min="11778" max="11778" width="9.44140625" style="1" customWidth="1"/>
    <col min="11779" max="11779" width="20.44140625" style="1" customWidth="1"/>
    <col min="11780" max="11780" width="9.109375" style="1"/>
    <col min="11781" max="11781" width="20.5546875" style="1" customWidth="1"/>
    <col min="11782" max="11782" width="11.5546875" style="1" customWidth="1"/>
    <col min="11783" max="12028" width="9.109375" style="1"/>
    <col min="12029" max="12029" width="4.88671875" style="1" customWidth="1"/>
    <col min="12030" max="12030" width="30.6640625" style="1" customWidth="1"/>
    <col min="12031" max="12031" width="20.109375" style="1" customWidth="1"/>
    <col min="12032" max="12032" width="11.44140625" style="1" customWidth="1"/>
    <col min="12033" max="12033" width="7" style="1" customWidth="1"/>
    <col min="12034" max="12034" width="9.44140625" style="1" customWidth="1"/>
    <col min="12035" max="12035" width="20.44140625" style="1" customWidth="1"/>
    <col min="12036" max="12036" width="9.109375" style="1"/>
    <col min="12037" max="12037" width="20.5546875" style="1" customWidth="1"/>
    <col min="12038" max="12038" width="11.5546875" style="1" customWidth="1"/>
    <col min="12039" max="12284" width="9.109375" style="1"/>
    <col min="12285" max="12285" width="4.88671875" style="1" customWidth="1"/>
    <col min="12286" max="12286" width="30.6640625" style="1" customWidth="1"/>
    <col min="12287" max="12287" width="20.109375" style="1" customWidth="1"/>
    <col min="12288" max="12288" width="11.44140625" style="1" customWidth="1"/>
    <col min="12289" max="12289" width="7" style="1" customWidth="1"/>
    <col min="12290" max="12290" width="9.44140625" style="1" customWidth="1"/>
    <col min="12291" max="12291" width="20.44140625" style="1" customWidth="1"/>
    <col min="12292" max="12292" width="9.109375" style="1"/>
    <col min="12293" max="12293" width="20.5546875" style="1" customWidth="1"/>
    <col min="12294" max="12294" width="11.5546875" style="1" customWidth="1"/>
    <col min="12295" max="12540" width="9.109375" style="1"/>
    <col min="12541" max="12541" width="4.88671875" style="1" customWidth="1"/>
    <col min="12542" max="12542" width="30.6640625" style="1" customWidth="1"/>
    <col min="12543" max="12543" width="20.109375" style="1" customWidth="1"/>
    <col min="12544" max="12544" width="11.44140625" style="1" customWidth="1"/>
    <col min="12545" max="12545" width="7" style="1" customWidth="1"/>
    <col min="12546" max="12546" width="9.44140625" style="1" customWidth="1"/>
    <col min="12547" max="12547" width="20.44140625" style="1" customWidth="1"/>
    <col min="12548" max="12548" width="9.109375" style="1"/>
    <col min="12549" max="12549" width="20.5546875" style="1" customWidth="1"/>
    <col min="12550" max="12550" width="11.5546875" style="1" customWidth="1"/>
    <col min="12551" max="12796" width="9.109375" style="1"/>
    <col min="12797" max="12797" width="4.88671875" style="1" customWidth="1"/>
    <col min="12798" max="12798" width="30.6640625" style="1" customWidth="1"/>
    <col min="12799" max="12799" width="20.109375" style="1" customWidth="1"/>
    <col min="12800" max="12800" width="11.44140625" style="1" customWidth="1"/>
    <col min="12801" max="12801" width="7" style="1" customWidth="1"/>
    <col min="12802" max="12802" width="9.44140625" style="1" customWidth="1"/>
    <col min="12803" max="12803" width="20.44140625" style="1" customWidth="1"/>
    <col min="12804" max="12804" width="9.109375" style="1"/>
    <col min="12805" max="12805" width="20.5546875" style="1" customWidth="1"/>
    <col min="12806" max="12806" width="11.5546875" style="1" customWidth="1"/>
    <col min="12807" max="13052" width="9.109375" style="1"/>
    <col min="13053" max="13053" width="4.88671875" style="1" customWidth="1"/>
    <col min="13054" max="13054" width="30.6640625" style="1" customWidth="1"/>
    <col min="13055" max="13055" width="20.109375" style="1" customWidth="1"/>
    <col min="13056" max="13056" width="11.44140625" style="1" customWidth="1"/>
    <col min="13057" max="13057" width="7" style="1" customWidth="1"/>
    <col min="13058" max="13058" width="9.44140625" style="1" customWidth="1"/>
    <col min="13059" max="13059" width="20.44140625" style="1" customWidth="1"/>
    <col min="13060" max="13060" width="9.109375" style="1"/>
    <col min="13061" max="13061" width="20.5546875" style="1" customWidth="1"/>
    <col min="13062" max="13062" width="11.5546875" style="1" customWidth="1"/>
    <col min="13063" max="13308" width="9.109375" style="1"/>
    <col min="13309" max="13309" width="4.88671875" style="1" customWidth="1"/>
    <col min="13310" max="13310" width="30.6640625" style="1" customWidth="1"/>
    <col min="13311" max="13311" width="20.109375" style="1" customWidth="1"/>
    <col min="13312" max="13312" width="11.44140625" style="1" customWidth="1"/>
    <col min="13313" max="13313" width="7" style="1" customWidth="1"/>
    <col min="13314" max="13314" width="9.44140625" style="1" customWidth="1"/>
    <col min="13315" max="13315" width="20.44140625" style="1" customWidth="1"/>
    <col min="13316" max="13316" width="9.109375" style="1"/>
    <col min="13317" max="13317" width="20.5546875" style="1" customWidth="1"/>
    <col min="13318" max="13318" width="11.5546875" style="1" customWidth="1"/>
    <col min="13319" max="13564" width="9.109375" style="1"/>
    <col min="13565" max="13565" width="4.88671875" style="1" customWidth="1"/>
    <col min="13566" max="13566" width="30.6640625" style="1" customWidth="1"/>
    <col min="13567" max="13567" width="20.109375" style="1" customWidth="1"/>
    <col min="13568" max="13568" width="11.44140625" style="1" customWidth="1"/>
    <col min="13569" max="13569" width="7" style="1" customWidth="1"/>
    <col min="13570" max="13570" width="9.44140625" style="1" customWidth="1"/>
    <col min="13571" max="13571" width="20.44140625" style="1" customWidth="1"/>
    <col min="13572" max="13572" width="9.109375" style="1"/>
    <col min="13573" max="13573" width="20.5546875" style="1" customWidth="1"/>
    <col min="13574" max="13574" width="11.5546875" style="1" customWidth="1"/>
    <col min="13575" max="13820" width="9.109375" style="1"/>
    <col min="13821" max="13821" width="4.88671875" style="1" customWidth="1"/>
    <col min="13822" max="13822" width="30.6640625" style="1" customWidth="1"/>
    <col min="13823" max="13823" width="20.109375" style="1" customWidth="1"/>
    <col min="13824" max="13824" width="11.44140625" style="1" customWidth="1"/>
    <col min="13825" max="13825" width="7" style="1" customWidth="1"/>
    <col min="13826" max="13826" width="9.44140625" style="1" customWidth="1"/>
    <col min="13827" max="13827" width="20.44140625" style="1" customWidth="1"/>
    <col min="13828" max="13828" width="9.109375" style="1"/>
    <col min="13829" max="13829" width="20.5546875" style="1" customWidth="1"/>
    <col min="13830" max="13830" width="11.5546875" style="1" customWidth="1"/>
    <col min="13831" max="14076" width="9.109375" style="1"/>
    <col min="14077" max="14077" width="4.88671875" style="1" customWidth="1"/>
    <col min="14078" max="14078" width="30.6640625" style="1" customWidth="1"/>
    <col min="14079" max="14079" width="20.109375" style="1" customWidth="1"/>
    <col min="14080" max="14080" width="11.44140625" style="1" customWidth="1"/>
    <col min="14081" max="14081" width="7" style="1" customWidth="1"/>
    <col min="14082" max="14082" width="9.44140625" style="1" customWidth="1"/>
    <col min="14083" max="14083" width="20.44140625" style="1" customWidth="1"/>
    <col min="14084" max="14084" width="9.109375" style="1"/>
    <col min="14085" max="14085" width="20.5546875" style="1" customWidth="1"/>
    <col min="14086" max="14086" width="11.5546875" style="1" customWidth="1"/>
    <col min="14087" max="14332" width="9.109375" style="1"/>
    <col min="14333" max="14333" width="4.88671875" style="1" customWidth="1"/>
    <col min="14334" max="14334" width="30.6640625" style="1" customWidth="1"/>
    <col min="14335" max="14335" width="20.109375" style="1" customWidth="1"/>
    <col min="14336" max="14336" width="11.44140625" style="1" customWidth="1"/>
    <col min="14337" max="14337" width="7" style="1" customWidth="1"/>
    <col min="14338" max="14338" width="9.44140625" style="1" customWidth="1"/>
    <col min="14339" max="14339" width="20.44140625" style="1" customWidth="1"/>
    <col min="14340" max="14340" width="9.109375" style="1"/>
    <col min="14341" max="14341" width="20.5546875" style="1" customWidth="1"/>
    <col min="14342" max="14342" width="11.5546875" style="1" customWidth="1"/>
    <col min="14343" max="14588" width="9.109375" style="1"/>
    <col min="14589" max="14589" width="4.88671875" style="1" customWidth="1"/>
    <col min="14590" max="14590" width="30.6640625" style="1" customWidth="1"/>
    <col min="14591" max="14591" width="20.109375" style="1" customWidth="1"/>
    <col min="14592" max="14592" width="11.44140625" style="1" customWidth="1"/>
    <col min="14593" max="14593" width="7" style="1" customWidth="1"/>
    <col min="14594" max="14594" width="9.44140625" style="1" customWidth="1"/>
    <col min="14595" max="14595" width="20.44140625" style="1" customWidth="1"/>
    <col min="14596" max="14596" width="9.109375" style="1"/>
    <col min="14597" max="14597" width="20.5546875" style="1" customWidth="1"/>
    <col min="14598" max="14598" width="11.5546875" style="1" customWidth="1"/>
    <col min="14599" max="14844" width="9.109375" style="1"/>
    <col min="14845" max="14845" width="4.88671875" style="1" customWidth="1"/>
    <col min="14846" max="14846" width="30.6640625" style="1" customWidth="1"/>
    <col min="14847" max="14847" width="20.109375" style="1" customWidth="1"/>
    <col min="14848" max="14848" width="11.44140625" style="1" customWidth="1"/>
    <col min="14849" max="14849" width="7" style="1" customWidth="1"/>
    <col min="14850" max="14850" width="9.44140625" style="1" customWidth="1"/>
    <col min="14851" max="14851" width="20.44140625" style="1" customWidth="1"/>
    <col min="14852" max="14852" width="9.109375" style="1"/>
    <col min="14853" max="14853" width="20.5546875" style="1" customWidth="1"/>
    <col min="14854" max="14854" width="11.5546875" style="1" customWidth="1"/>
    <col min="14855" max="15100" width="9.109375" style="1"/>
    <col min="15101" max="15101" width="4.88671875" style="1" customWidth="1"/>
    <col min="15102" max="15102" width="30.6640625" style="1" customWidth="1"/>
    <col min="15103" max="15103" width="20.109375" style="1" customWidth="1"/>
    <col min="15104" max="15104" width="11.44140625" style="1" customWidth="1"/>
    <col min="15105" max="15105" width="7" style="1" customWidth="1"/>
    <col min="15106" max="15106" width="9.44140625" style="1" customWidth="1"/>
    <col min="15107" max="15107" width="20.44140625" style="1" customWidth="1"/>
    <col min="15108" max="15108" width="9.109375" style="1"/>
    <col min="15109" max="15109" width="20.5546875" style="1" customWidth="1"/>
    <col min="15110" max="15110" width="11.5546875" style="1" customWidth="1"/>
    <col min="15111" max="15356" width="9.109375" style="1"/>
    <col min="15357" max="15357" width="4.88671875" style="1" customWidth="1"/>
    <col min="15358" max="15358" width="30.6640625" style="1" customWidth="1"/>
    <col min="15359" max="15359" width="20.109375" style="1" customWidth="1"/>
    <col min="15360" max="15360" width="11.44140625" style="1" customWidth="1"/>
    <col min="15361" max="15361" width="7" style="1" customWidth="1"/>
    <col min="15362" max="15362" width="9.44140625" style="1" customWidth="1"/>
    <col min="15363" max="15363" width="20.44140625" style="1" customWidth="1"/>
    <col min="15364" max="15364" width="9.109375" style="1"/>
    <col min="15365" max="15365" width="20.5546875" style="1" customWidth="1"/>
    <col min="15366" max="15366" width="11.5546875" style="1" customWidth="1"/>
    <col min="15367" max="15612" width="9.109375" style="1"/>
    <col min="15613" max="15613" width="4.88671875" style="1" customWidth="1"/>
    <col min="15614" max="15614" width="30.6640625" style="1" customWidth="1"/>
    <col min="15615" max="15615" width="20.109375" style="1" customWidth="1"/>
    <col min="15616" max="15616" width="11.44140625" style="1" customWidth="1"/>
    <col min="15617" max="15617" width="7" style="1" customWidth="1"/>
    <col min="15618" max="15618" width="9.44140625" style="1" customWidth="1"/>
    <col min="15619" max="15619" width="20.44140625" style="1" customWidth="1"/>
    <col min="15620" max="15620" width="9.109375" style="1"/>
    <col min="15621" max="15621" width="20.5546875" style="1" customWidth="1"/>
    <col min="15622" max="15622" width="11.5546875" style="1" customWidth="1"/>
    <col min="15623" max="15868" width="9.109375" style="1"/>
    <col min="15869" max="15869" width="4.88671875" style="1" customWidth="1"/>
    <col min="15870" max="15870" width="30.6640625" style="1" customWidth="1"/>
    <col min="15871" max="15871" width="20.109375" style="1" customWidth="1"/>
    <col min="15872" max="15872" width="11.44140625" style="1" customWidth="1"/>
    <col min="15873" max="15873" width="7" style="1" customWidth="1"/>
    <col min="15874" max="15874" width="9.44140625" style="1" customWidth="1"/>
    <col min="15875" max="15875" width="20.44140625" style="1" customWidth="1"/>
    <col min="15876" max="15876" width="9.109375" style="1"/>
    <col min="15877" max="15877" width="20.5546875" style="1" customWidth="1"/>
    <col min="15878" max="15878" width="11.5546875" style="1" customWidth="1"/>
    <col min="15879" max="16124" width="9.109375" style="1"/>
    <col min="16125" max="16125" width="4.88671875" style="1" customWidth="1"/>
    <col min="16126" max="16126" width="30.6640625" style="1" customWidth="1"/>
    <col min="16127" max="16127" width="20.109375" style="1" customWidth="1"/>
    <col min="16128" max="16128" width="11.44140625" style="1" customWidth="1"/>
    <col min="16129" max="16129" width="7" style="1" customWidth="1"/>
    <col min="16130" max="16130" width="9.44140625" style="1" customWidth="1"/>
    <col min="16131" max="16131" width="20.44140625" style="1" customWidth="1"/>
    <col min="16132" max="16132" width="9.109375" style="1"/>
    <col min="16133" max="16133" width="20.5546875" style="1" customWidth="1"/>
    <col min="16134" max="16134" width="11.5546875" style="1" customWidth="1"/>
    <col min="16135" max="16381" width="9.109375" style="1"/>
    <col min="16382" max="16384" width="9.109375" style="1" customWidth="1"/>
  </cols>
  <sheetData>
    <row r="1" spans="1:16" x14ac:dyDescent="0.25">
      <c r="B1" s="38" t="s">
        <v>277</v>
      </c>
      <c r="C1" s="38"/>
      <c r="H1" s="7"/>
      <c r="M1" s="7" t="s">
        <v>278</v>
      </c>
    </row>
    <row r="3" spans="1:16" ht="62.4" customHeight="1" x14ac:dyDescent="0.25">
      <c r="A3" s="39" t="s">
        <v>0</v>
      </c>
      <c r="B3" s="40" t="s">
        <v>1</v>
      </c>
      <c r="C3" s="40" t="s">
        <v>2</v>
      </c>
      <c r="D3" s="40" t="s">
        <v>3</v>
      </c>
      <c r="E3" s="40"/>
      <c r="F3" s="40"/>
      <c r="G3" s="40"/>
      <c r="H3" s="40" t="s">
        <v>279</v>
      </c>
      <c r="I3" s="40" t="s">
        <v>336</v>
      </c>
      <c r="J3" s="40" t="s">
        <v>280</v>
      </c>
      <c r="K3" s="40" t="s">
        <v>281</v>
      </c>
      <c r="L3" s="40" t="s">
        <v>282</v>
      </c>
      <c r="M3" s="40" t="s">
        <v>283</v>
      </c>
      <c r="N3" s="40" t="s">
        <v>334</v>
      </c>
      <c r="O3" s="40" t="s">
        <v>335</v>
      </c>
      <c r="P3" s="40" t="s">
        <v>284</v>
      </c>
    </row>
    <row r="4" spans="1:16" ht="30.6" x14ac:dyDescent="0.25">
      <c r="A4" s="16" t="s">
        <v>4</v>
      </c>
      <c r="B4" s="18" t="s">
        <v>8</v>
      </c>
      <c r="C4" s="18" t="s">
        <v>9</v>
      </c>
      <c r="D4" s="19" t="s">
        <v>10</v>
      </c>
      <c r="E4" s="17">
        <v>1</v>
      </c>
      <c r="F4" s="4" t="s">
        <v>303</v>
      </c>
      <c r="G4" s="4">
        <v>1</v>
      </c>
      <c r="H4" s="12">
        <v>0.05</v>
      </c>
      <c r="I4" s="10">
        <v>3.5</v>
      </c>
      <c r="J4" s="10">
        <v>3.68</v>
      </c>
      <c r="K4" s="30">
        <f>J4*E4</f>
        <v>3.68</v>
      </c>
      <c r="L4" s="4" t="s">
        <v>304</v>
      </c>
      <c r="M4" s="10">
        <v>3.68</v>
      </c>
      <c r="N4" s="4" t="s">
        <v>304</v>
      </c>
      <c r="O4" s="29" t="s">
        <v>305</v>
      </c>
      <c r="P4" s="29" t="s">
        <v>306</v>
      </c>
    </row>
    <row r="5" spans="1:16" x14ac:dyDescent="0.25">
      <c r="A5" s="16" t="s">
        <v>6</v>
      </c>
      <c r="B5" s="18" t="s">
        <v>13</v>
      </c>
      <c r="C5" s="18" t="s">
        <v>14</v>
      </c>
      <c r="D5" s="19" t="s">
        <v>285</v>
      </c>
      <c r="E5" s="17">
        <v>100</v>
      </c>
      <c r="F5" s="4" t="s">
        <v>307</v>
      </c>
      <c r="G5" s="4">
        <v>2</v>
      </c>
      <c r="H5" s="12">
        <v>0.05</v>
      </c>
      <c r="I5" s="30">
        <v>1.6</v>
      </c>
      <c r="J5" s="10">
        <f t="shared" ref="J5:J25" si="0">I5+I5*0.05</f>
        <v>1.6800000000000002</v>
      </c>
      <c r="K5" s="30">
        <f t="shared" ref="K5:K34" si="1">J5*E5</f>
        <v>168.00000000000003</v>
      </c>
      <c r="L5" s="4" t="s">
        <v>308</v>
      </c>
      <c r="M5" s="10">
        <v>1.68</v>
      </c>
      <c r="N5" s="4" t="s">
        <v>308</v>
      </c>
      <c r="O5" s="29" t="s">
        <v>309</v>
      </c>
      <c r="P5" s="29" t="s">
        <v>310</v>
      </c>
    </row>
    <row r="6" spans="1:16" ht="14.25" customHeight="1" x14ac:dyDescent="0.25">
      <c r="A6" s="16" t="s">
        <v>7</v>
      </c>
      <c r="B6" s="18" t="s">
        <v>16</v>
      </c>
      <c r="C6" s="18" t="s">
        <v>17</v>
      </c>
      <c r="D6" s="19" t="s">
        <v>18</v>
      </c>
      <c r="E6" s="17"/>
      <c r="F6" s="4"/>
      <c r="G6" s="4"/>
      <c r="H6" s="12"/>
      <c r="I6" s="10"/>
      <c r="J6" s="10"/>
      <c r="K6" s="30"/>
      <c r="L6" s="10"/>
      <c r="M6" s="35"/>
      <c r="N6" s="4"/>
      <c r="O6" s="29"/>
      <c r="P6" s="29"/>
    </row>
    <row r="7" spans="1:16" ht="61.2" x14ac:dyDescent="0.25">
      <c r="A7" s="16" t="s">
        <v>11</v>
      </c>
      <c r="B7" s="18" t="s">
        <v>301</v>
      </c>
      <c r="C7" s="18" t="s">
        <v>21</v>
      </c>
      <c r="D7" s="19" t="s">
        <v>31</v>
      </c>
      <c r="E7" s="17">
        <v>300</v>
      </c>
      <c r="F7" s="4" t="s">
        <v>311</v>
      </c>
      <c r="G7" s="4">
        <v>4</v>
      </c>
      <c r="H7" s="12">
        <v>0.05</v>
      </c>
      <c r="I7" s="30">
        <v>4.7</v>
      </c>
      <c r="J7" s="10">
        <v>4.9400000000000004</v>
      </c>
      <c r="K7" s="30">
        <f t="shared" si="1"/>
        <v>1482.0000000000002</v>
      </c>
      <c r="L7" s="4" t="s">
        <v>312</v>
      </c>
      <c r="M7" s="35">
        <v>4.9400000000000004</v>
      </c>
      <c r="N7" s="4" t="s">
        <v>312</v>
      </c>
      <c r="O7" s="29" t="s">
        <v>313</v>
      </c>
      <c r="P7" s="29" t="s">
        <v>333</v>
      </c>
    </row>
    <row r="8" spans="1:16" x14ac:dyDescent="0.25">
      <c r="A8" s="16" t="s">
        <v>12</v>
      </c>
      <c r="B8" s="18" t="s">
        <v>286</v>
      </c>
      <c r="C8" s="18" t="s">
        <v>287</v>
      </c>
      <c r="D8" s="19" t="s">
        <v>288</v>
      </c>
      <c r="E8" s="17"/>
      <c r="F8" s="9"/>
      <c r="G8" s="9"/>
      <c r="H8" s="12"/>
      <c r="I8" s="11"/>
      <c r="J8" s="10"/>
      <c r="K8" s="30"/>
      <c r="L8" s="10"/>
      <c r="M8" s="35"/>
      <c r="N8" s="4"/>
      <c r="O8" s="29"/>
      <c r="P8" s="29"/>
    </row>
    <row r="9" spans="1:16" x14ac:dyDescent="0.25">
      <c r="A9" s="16" t="s">
        <v>15</v>
      </c>
      <c r="B9" s="18" t="s">
        <v>25</v>
      </c>
      <c r="C9" s="18" t="s">
        <v>26</v>
      </c>
      <c r="D9" s="19" t="s">
        <v>27</v>
      </c>
      <c r="E9" s="17"/>
      <c r="F9" s="9"/>
      <c r="G9" s="9"/>
      <c r="H9" s="12"/>
      <c r="I9" s="11"/>
      <c r="J9" s="10"/>
      <c r="K9" s="30"/>
      <c r="L9" s="10"/>
      <c r="M9" s="35"/>
      <c r="N9" s="4"/>
      <c r="O9" s="29"/>
      <c r="P9" s="29"/>
    </row>
    <row r="10" spans="1:16" ht="20.399999999999999" x14ac:dyDescent="0.25">
      <c r="A10" s="16" t="s">
        <v>19</v>
      </c>
      <c r="B10" s="18" t="s">
        <v>29</v>
      </c>
      <c r="C10" s="18" t="s">
        <v>30</v>
      </c>
      <c r="D10" s="19" t="s">
        <v>31</v>
      </c>
      <c r="E10" s="17"/>
      <c r="F10" s="9"/>
      <c r="G10" s="9"/>
      <c r="H10" s="12"/>
      <c r="I10" s="11"/>
      <c r="J10" s="10"/>
      <c r="K10" s="30"/>
      <c r="L10" s="10"/>
      <c r="M10" s="35"/>
      <c r="N10" s="4"/>
      <c r="O10" s="29"/>
      <c r="P10" s="29"/>
    </row>
    <row r="11" spans="1:16" x14ac:dyDescent="0.25">
      <c r="A11" s="16" t="s">
        <v>20</v>
      </c>
      <c r="B11" s="18" t="s">
        <v>34</v>
      </c>
      <c r="C11" s="18" t="s">
        <v>35</v>
      </c>
      <c r="D11" s="19" t="s">
        <v>36</v>
      </c>
      <c r="E11" s="17"/>
      <c r="F11" s="9"/>
      <c r="G11" s="9"/>
      <c r="H11" s="12"/>
      <c r="I11" s="11"/>
      <c r="J11" s="10"/>
      <c r="K11" s="30"/>
      <c r="L11" s="10"/>
      <c r="M11" s="35"/>
      <c r="N11" s="4"/>
      <c r="O11" s="29"/>
      <c r="P11" s="29"/>
    </row>
    <row r="12" spans="1:16" x14ac:dyDescent="0.25">
      <c r="A12" s="16" t="s">
        <v>22</v>
      </c>
      <c r="B12" s="18" t="s">
        <v>45</v>
      </c>
      <c r="C12" s="18" t="s">
        <v>289</v>
      </c>
      <c r="D12" s="19" t="s">
        <v>290</v>
      </c>
      <c r="E12" s="17">
        <v>5000</v>
      </c>
      <c r="F12" s="4" t="s">
        <v>314</v>
      </c>
      <c r="G12" s="4">
        <v>9</v>
      </c>
      <c r="H12" s="12">
        <v>0.05</v>
      </c>
      <c r="I12" s="30">
        <v>9.4499999999999993</v>
      </c>
      <c r="J12" s="10">
        <v>9.92</v>
      </c>
      <c r="K12" s="30">
        <f t="shared" si="1"/>
        <v>49600</v>
      </c>
      <c r="L12" s="4" t="s">
        <v>315</v>
      </c>
      <c r="M12" s="35">
        <v>9.92</v>
      </c>
      <c r="N12" s="4" t="s">
        <v>315</v>
      </c>
      <c r="O12" s="29" t="s">
        <v>316</v>
      </c>
      <c r="P12" s="29" t="s">
        <v>317</v>
      </c>
    </row>
    <row r="13" spans="1:16" x14ac:dyDescent="0.25">
      <c r="A13" s="16" t="s">
        <v>24</v>
      </c>
      <c r="B13" s="18" t="s">
        <v>47</v>
      </c>
      <c r="C13" s="18" t="s">
        <v>48</v>
      </c>
      <c r="D13" s="19" t="s">
        <v>49</v>
      </c>
      <c r="E13" s="17"/>
      <c r="F13" s="9"/>
      <c r="G13" s="9"/>
      <c r="H13" s="12"/>
      <c r="I13" s="11"/>
      <c r="J13" s="10"/>
      <c r="K13" s="30"/>
      <c r="L13" s="10"/>
      <c r="M13" s="35"/>
      <c r="N13" s="4"/>
      <c r="O13" s="29"/>
      <c r="P13" s="29"/>
    </row>
    <row r="14" spans="1:16" x14ac:dyDescent="0.25">
      <c r="A14" s="16" t="s">
        <v>28</v>
      </c>
      <c r="B14" s="18" t="s">
        <v>51</v>
      </c>
      <c r="C14" s="18" t="s">
        <v>52</v>
      </c>
      <c r="D14" s="19" t="s">
        <v>5</v>
      </c>
      <c r="E14" s="17"/>
      <c r="F14" s="9"/>
      <c r="G14" s="9"/>
      <c r="H14" s="12"/>
      <c r="I14" s="11"/>
      <c r="J14" s="10"/>
      <c r="K14" s="30"/>
      <c r="L14" s="10"/>
      <c r="M14" s="35"/>
      <c r="N14" s="4"/>
      <c r="O14" s="29"/>
      <c r="P14" s="29"/>
    </row>
    <row r="15" spans="1:16" x14ac:dyDescent="0.25">
      <c r="A15" s="16" t="s">
        <v>32</v>
      </c>
      <c r="B15" s="18" t="s">
        <v>57</v>
      </c>
      <c r="C15" s="18" t="s">
        <v>58</v>
      </c>
      <c r="D15" s="19" t="s">
        <v>23</v>
      </c>
      <c r="E15" s="17">
        <v>100</v>
      </c>
      <c r="F15" s="4" t="s">
        <v>318</v>
      </c>
      <c r="G15" s="4">
        <v>12</v>
      </c>
      <c r="H15" s="12">
        <v>0.05</v>
      </c>
      <c r="I15" s="10">
        <v>1.55</v>
      </c>
      <c r="J15" s="10">
        <v>1.63</v>
      </c>
      <c r="K15" s="30">
        <f t="shared" si="1"/>
        <v>163</v>
      </c>
      <c r="L15" s="4" t="s">
        <v>319</v>
      </c>
      <c r="M15" s="35">
        <v>1.63</v>
      </c>
      <c r="N15" s="4" t="s">
        <v>319</v>
      </c>
      <c r="O15" s="29" t="s">
        <v>320</v>
      </c>
      <c r="P15" s="29" t="s">
        <v>321</v>
      </c>
    </row>
    <row r="16" spans="1:16" ht="20.399999999999999" x14ac:dyDescent="0.25">
      <c r="A16" s="16" t="s">
        <v>33</v>
      </c>
      <c r="B16" s="20" t="s">
        <v>291</v>
      </c>
      <c r="C16" s="18" t="s">
        <v>292</v>
      </c>
      <c r="D16" s="19" t="s">
        <v>31</v>
      </c>
      <c r="E16" s="17">
        <v>300</v>
      </c>
      <c r="F16" s="4" t="s">
        <v>322</v>
      </c>
      <c r="G16" s="4">
        <v>13</v>
      </c>
      <c r="H16" s="12">
        <v>0.05</v>
      </c>
      <c r="I16" s="30">
        <v>5.7</v>
      </c>
      <c r="J16" s="10">
        <v>5.99</v>
      </c>
      <c r="K16" s="30">
        <f t="shared" si="1"/>
        <v>1797</v>
      </c>
      <c r="L16" s="4" t="s">
        <v>323</v>
      </c>
      <c r="M16" s="35">
        <v>5.99</v>
      </c>
      <c r="N16" s="4" t="s">
        <v>323</v>
      </c>
      <c r="O16" s="29" t="s">
        <v>324</v>
      </c>
      <c r="P16" s="29" t="s">
        <v>325</v>
      </c>
    </row>
    <row r="17" spans="1:16" x14ac:dyDescent="0.25">
      <c r="A17" s="16" t="s">
        <v>37</v>
      </c>
      <c r="B17" s="18" t="s">
        <v>66</v>
      </c>
      <c r="C17" s="18" t="s">
        <v>293</v>
      </c>
      <c r="D17" s="19" t="s">
        <v>294</v>
      </c>
      <c r="E17" s="17"/>
      <c r="F17" s="9"/>
      <c r="G17" s="9"/>
      <c r="H17" s="12"/>
      <c r="I17" s="11"/>
      <c r="J17" s="10"/>
      <c r="K17" s="30"/>
      <c r="L17" s="10"/>
      <c r="M17" s="35"/>
      <c r="N17" s="4"/>
      <c r="O17" s="29"/>
      <c r="P17" s="29"/>
    </row>
    <row r="18" spans="1:16" x14ac:dyDescent="0.25">
      <c r="A18" s="16" t="s">
        <v>38</v>
      </c>
      <c r="B18" s="18" t="s">
        <v>68</v>
      </c>
      <c r="C18" s="18" t="s">
        <v>69</v>
      </c>
      <c r="D18" s="19" t="s">
        <v>70</v>
      </c>
      <c r="E18" s="17"/>
      <c r="F18" s="9"/>
      <c r="G18" s="9"/>
      <c r="H18" s="12"/>
      <c r="I18" s="11"/>
      <c r="J18" s="10"/>
      <c r="K18" s="30"/>
      <c r="L18" s="10"/>
      <c r="M18" s="35"/>
      <c r="N18" s="4"/>
      <c r="O18" s="29"/>
      <c r="P18" s="29"/>
    </row>
    <row r="19" spans="1:16" x14ac:dyDescent="0.25">
      <c r="A19" s="16" t="s">
        <v>40</v>
      </c>
      <c r="B19" s="18" t="s">
        <v>72</v>
      </c>
      <c r="C19" s="18" t="s">
        <v>73</v>
      </c>
      <c r="D19" s="19" t="s">
        <v>74</v>
      </c>
      <c r="E19" s="17"/>
      <c r="F19" s="9"/>
      <c r="G19" s="9"/>
      <c r="H19" s="12"/>
      <c r="I19" s="11"/>
      <c r="J19" s="10"/>
      <c r="K19" s="30"/>
      <c r="L19" s="10"/>
      <c r="M19" s="35"/>
      <c r="N19" s="4"/>
      <c r="O19" s="29"/>
      <c r="P19" s="29"/>
    </row>
    <row r="20" spans="1:16" ht="20.399999999999999" x14ac:dyDescent="0.25">
      <c r="A20" s="16" t="s">
        <v>41</v>
      </c>
      <c r="B20" s="18" t="s">
        <v>76</v>
      </c>
      <c r="C20" s="18" t="s">
        <v>77</v>
      </c>
      <c r="D20" s="19" t="s">
        <v>63</v>
      </c>
      <c r="E20" s="17"/>
      <c r="F20" s="9"/>
      <c r="G20" s="9"/>
      <c r="H20" s="12"/>
      <c r="I20" s="11"/>
      <c r="J20" s="10"/>
      <c r="K20" s="30"/>
      <c r="L20" s="10"/>
      <c r="M20" s="35"/>
      <c r="N20" s="4"/>
      <c r="O20" s="29"/>
      <c r="P20" s="29"/>
    </row>
    <row r="21" spans="1:16" x14ac:dyDescent="0.25">
      <c r="A21" s="16" t="s">
        <v>42</v>
      </c>
      <c r="B21" s="18" t="s">
        <v>81</v>
      </c>
      <c r="C21" s="18" t="s">
        <v>82</v>
      </c>
      <c r="D21" s="19" t="s">
        <v>39</v>
      </c>
      <c r="E21" s="17"/>
      <c r="F21" s="9"/>
      <c r="G21" s="9"/>
      <c r="H21" s="12"/>
      <c r="I21" s="11"/>
      <c r="J21" s="10"/>
      <c r="K21" s="30"/>
      <c r="L21" s="10"/>
      <c r="M21" s="35"/>
      <c r="N21" s="4"/>
      <c r="O21" s="29"/>
      <c r="P21" s="29"/>
    </row>
    <row r="22" spans="1:16" x14ac:dyDescent="0.25">
      <c r="A22" s="16" t="s">
        <v>43</v>
      </c>
      <c r="B22" s="18" t="s">
        <v>84</v>
      </c>
      <c r="C22" s="18" t="s">
        <v>85</v>
      </c>
      <c r="D22" s="19" t="s">
        <v>49</v>
      </c>
      <c r="E22" s="17"/>
      <c r="F22" s="4"/>
      <c r="G22" s="4"/>
      <c r="H22" s="12"/>
      <c r="I22" s="10"/>
      <c r="J22" s="10"/>
      <c r="K22" s="30"/>
      <c r="L22" s="10"/>
      <c r="M22" s="35"/>
      <c r="N22" s="4"/>
      <c r="O22" s="29"/>
      <c r="P22" s="29"/>
    </row>
    <row r="23" spans="1:16" ht="20.399999999999999" x14ac:dyDescent="0.25">
      <c r="A23" s="16" t="s">
        <v>44</v>
      </c>
      <c r="B23" s="21" t="s">
        <v>87</v>
      </c>
      <c r="C23" s="21" t="s">
        <v>88</v>
      </c>
      <c r="D23" s="22" t="s">
        <v>39</v>
      </c>
      <c r="E23" s="32"/>
      <c r="F23" s="13"/>
      <c r="G23" s="13"/>
      <c r="H23" s="12"/>
      <c r="I23" s="11"/>
      <c r="J23" s="10"/>
      <c r="K23" s="30"/>
      <c r="L23" s="10"/>
      <c r="M23" s="35"/>
      <c r="N23" s="4"/>
      <c r="O23" s="29"/>
      <c r="P23" s="29"/>
    </row>
    <row r="24" spans="1:16" x14ac:dyDescent="0.25">
      <c r="A24" s="16" t="s">
        <v>46</v>
      </c>
      <c r="B24" s="18" t="s">
        <v>90</v>
      </c>
      <c r="C24" s="18" t="s">
        <v>91</v>
      </c>
      <c r="D24" s="19" t="s">
        <v>92</v>
      </c>
      <c r="E24" s="17"/>
      <c r="F24" s="9"/>
      <c r="G24" s="9"/>
      <c r="H24" s="12"/>
      <c r="I24" s="11"/>
      <c r="J24" s="10"/>
      <c r="K24" s="30"/>
      <c r="L24" s="10"/>
      <c r="M24" s="35"/>
      <c r="N24" s="4"/>
      <c r="O24" s="29"/>
      <c r="P24" s="29"/>
    </row>
    <row r="25" spans="1:16" x14ac:dyDescent="0.25">
      <c r="A25" s="16" t="s">
        <v>50</v>
      </c>
      <c r="B25" s="18" t="s">
        <v>268</v>
      </c>
      <c r="C25" s="18" t="s">
        <v>269</v>
      </c>
      <c r="D25" s="19" t="s">
        <v>270</v>
      </c>
      <c r="E25" s="17">
        <v>10</v>
      </c>
      <c r="F25" s="4" t="s">
        <v>326</v>
      </c>
      <c r="G25" s="4">
        <v>22</v>
      </c>
      <c r="H25" s="12">
        <v>0.05</v>
      </c>
      <c r="I25" s="30">
        <v>11.4</v>
      </c>
      <c r="J25" s="10">
        <f t="shared" si="0"/>
        <v>11.97</v>
      </c>
      <c r="K25" s="30">
        <f t="shared" si="1"/>
        <v>119.7</v>
      </c>
      <c r="L25" s="4" t="s">
        <v>327</v>
      </c>
      <c r="M25" s="35">
        <v>11.97</v>
      </c>
      <c r="N25" s="4" t="s">
        <v>327</v>
      </c>
      <c r="O25" s="29" t="s">
        <v>328</v>
      </c>
      <c r="P25" s="29" t="s">
        <v>329</v>
      </c>
    </row>
    <row r="26" spans="1:16" x14ac:dyDescent="0.25">
      <c r="A26" s="16" t="s">
        <v>53</v>
      </c>
      <c r="B26" s="18" t="s">
        <v>295</v>
      </c>
      <c r="C26" s="18" t="s">
        <v>296</v>
      </c>
      <c r="D26" s="19" t="s">
        <v>297</v>
      </c>
      <c r="E26" s="17"/>
      <c r="F26" s="9"/>
      <c r="G26" s="9"/>
      <c r="H26" s="12"/>
      <c r="I26" s="11"/>
      <c r="J26" s="11"/>
      <c r="K26" s="30"/>
      <c r="L26" s="11"/>
      <c r="M26" s="35"/>
      <c r="N26" s="4"/>
      <c r="O26" s="29"/>
      <c r="P26" s="29"/>
    </row>
    <row r="27" spans="1:16" ht="20.399999999999999" x14ac:dyDescent="0.25">
      <c r="A27" s="16" t="s">
        <v>54</v>
      </c>
      <c r="B27" s="18" t="s">
        <v>272</v>
      </c>
      <c r="C27" s="18" t="s">
        <v>273</v>
      </c>
      <c r="D27" s="19" t="s">
        <v>275</v>
      </c>
      <c r="E27" s="17"/>
      <c r="F27" s="9"/>
      <c r="G27" s="9"/>
      <c r="H27" s="12"/>
      <c r="I27" s="11"/>
      <c r="J27" s="11"/>
      <c r="K27" s="30"/>
      <c r="L27" s="11"/>
      <c r="M27" s="35"/>
      <c r="N27" s="4"/>
      <c r="O27" s="29"/>
      <c r="P27" s="29"/>
    </row>
    <row r="28" spans="1:16" x14ac:dyDescent="0.25">
      <c r="A28" s="16" t="s">
        <v>55</v>
      </c>
      <c r="B28" s="18" t="s">
        <v>95</v>
      </c>
      <c r="C28" s="18" t="s">
        <v>96</v>
      </c>
      <c r="D28" s="19" t="s">
        <v>298</v>
      </c>
      <c r="E28" s="17"/>
      <c r="F28" s="9"/>
      <c r="G28" s="9"/>
      <c r="H28" s="12"/>
      <c r="I28" s="11"/>
      <c r="J28" s="11"/>
      <c r="K28" s="30"/>
      <c r="L28" s="11"/>
      <c r="M28" s="35"/>
      <c r="N28" s="4"/>
      <c r="O28" s="29"/>
      <c r="P28" s="29"/>
    </row>
    <row r="29" spans="1:16" x14ac:dyDescent="0.25">
      <c r="A29" s="16" t="s">
        <v>56</v>
      </c>
      <c r="B29" s="18" t="s">
        <v>99</v>
      </c>
      <c r="C29" s="18" t="s">
        <v>100</v>
      </c>
      <c r="D29" s="19" t="s">
        <v>101</v>
      </c>
      <c r="E29" s="17"/>
      <c r="F29" s="9"/>
      <c r="G29" s="9"/>
      <c r="H29" s="12"/>
      <c r="I29" s="11"/>
      <c r="J29" s="11"/>
      <c r="K29" s="30"/>
      <c r="L29" s="11"/>
      <c r="M29" s="35"/>
      <c r="N29" s="4"/>
      <c r="O29" s="29"/>
      <c r="P29" s="29"/>
    </row>
    <row r="30" spans="1:16" x14ac:dyDescent="0.25">
      <c r="A30" s="16" t="s">
        <v>59</v>
      </c>
      <c r="B30" s="18" t="s">
        <v>103</v>
      </c>
      <c r="C30" s="18" t="s">
        <v>100</v>
      </c>
      <c r="D30" s="19" t="s">
        <v>134</v>
      </c>
      <c r="E30" s="17"/>
      <c r="F30" s="9"/>
      <c r="G30" s="9"/>
      <c r="H30" s="12"/>
      <c r="I30" s="11"/>
      <c r="J30" s="11"/>
      <c r="K30" s="30"/>
      <c r="L30" s="11"/>
      <c r="M30" s="35"/>
      <c r="N30" s="4"/>
      <c r="O30" s="29"/>
      <c r="P30" s="29"/>
    </row>
    <row r="31" spans="1:16" x14ac:dyDescent="0.25">
      <c r="A31" s="16" t="s">
        <v>60</v>
      </c>
      <c r="B31" s="18" t="s">
        <v>107</v>
      </c>
      <c r="C31" s="18" t="s">
        <v>100</v>
      </c>
      <c r="D31" s="19" t="s">
        <v>101</v>
      </c>
      <c r="E31" s="17"/>
      <c r="F31" s="9"/>
      <c r="G31" s="9"/>
      <c r="H31" s="12"/>
      <c r="I31" s="11"/>
      <c r="J31" s="11"/>
      <c r="K31" s="30"/>
      <c r="L31" s="11"/>
      <c r="M31" s="35"/>
      <c r="N31" s="4"/>
      <c r="O31" s="29"/>
      <c r="P31" s="29"/>
    </row>
    <row r="32" spans="1:16" x14ac:dyDescent="0.25">
      <c r="A32" s="16" t="s">
        <v>61</v>
      </c>
      <c r="B32" s="18" t="s">
        <v>109</v>
      </c>
      <c r="C32" s="18" t="s">
        <v>110</v>
      </c>
      <c r="D32" s="19" t="s">
        <v>111</v>
      </c>
      <c r="E32" s="17"/>
      <c r="F32" s="9"/>
      <c r="G32" s="9"/>
      <c r="H32" s="12"/>
      <c r="I32" s="11"/>
      <c r="J32" s="11"/>
      <c r="K32" s="30"/>
      <c r="L32" s="11"/>
      <c r="M32" s="35"/>
      <c r="N32" s="4"/>
      <c r="O32" s="29"/>
      <c r="P32" s="29"/>
    </row>
    <row r="33" spans="1:16" x14ac:dyDescent="0.25">
      <c r="A33" s="16" t="s">
        <v>62</v>
      </c>
      <c r="B33" s="18" t="s">
        <v>113</v>
      </c>
      <c r="C33" s="18" t="s">
        <v>104</v>
      </c>
      <c r="D33" s="19" t="s">
        <v>105</v>
      </c>
      <c r="E33" s="17"/>
      <c r="F33" s="9"/>
      <c r="G33" s="9"/>
      <c r="H33" s="12"/>
      <c r="I33" s="11"/>
      <c r="J33" s="11"/>
      <c r="K33" s="30"/>
      <c r="L33" s="11"/>
      <c r="M33" s="35"/>
      <c r="N33" s="4"/>
      <c r="O33" s="29"/>
      <c r="P33" s="29"/>
    </row>
    <row r="34" spans="1:16" s="2" customFormat="1" x14ac:dyDescent="0.25">
      <c r="A34" s="16" t="s">
        <v>64</v>
      </c>
      <c r="B34" s="18" t="s">
        <v>115</v>
      </c>
      <c r="C34" s="18" t="s">
        <v>110</v>
      </c>
      <c r="D34" s="19" t="s">
        <v>116</v>
      </c>
      <c r="E34" s="17">
        <v>1500</v>
      </c>
      <c r="F34" s="4" t="s">
        <v>330</v>
      </c>
      <c r="G34" s="4">
        <v>31</v>
      </c>
      <c r="H34" s="12">
        <v>0.21</v>
      </c>
      <c r="I34" s="10">
        <v>1.4</v>
      </c>
      <c r="J34" s="10">
        <v>1.69</v>
      </c>
      <c r="K34" s="30">
        <f t="shared" si="1"/>
        <v>2535</v>
      </c>
      <c r="L34" s="4" t="s">
        <v>331</v>
      </c>
      <c r="M34" s="35">
        <v>1.69</v>
      </c>
      <c r="N34" s="4" t="s">
        <v>331</v>
      </c>
      <c r="O34" s="29" t="s">
        <v>320</v>
      </c>
      <c r="P34" s="29" t="s">
        <v>333</v>
      </c>
    </row>
    <row r="35" spans="1:16" x14ac:dyDescent="0.25">
      <c r="A35" s="16" t="s">
        <v>65</v>
      </c>
      <c r="B35" s="18" t="s">
        <v>337</v>
      </c>
      <c r="C35" s="18" t="s">
        <v>110</v>
      </c>
      <c r="D35" s="19" t="s">
        <v>118</v>
      </c>
      <c r="E35" s="17"/>
      <c r="F35" s="9"/>
      <c r="G35" s="9"/>
      <c r="H35" s="4"/>
      <c r="I35" s="11"/>
      <c r="J35" s="11"/>
      <c r="K35" s="11"/>
      <c r="L35" s="4"/>
      <c r="M35" s="4"/>
      <c r="N35" s="4"/>
      <c r="O35" s="29"/>
      <c r="P35" s="29"/>
    </row>
    <row r="36" spans="1:16" x14ac:dyDescent="0.25">
      <c r="A36" s="16" t="s">
        <v>67</v>
      </c>
      <c r="B36" s="18" t="s">
        <v>120</v>
      </c>
      <c r="C36" s="18" t="s">
        <v>104</v>
      </c>
      <c r="D36" s="19" t="s">
        <v>302</v>
      </c>
      <c r="E36" s="17"/>
      <c r="F36" s="9"/>
      <c r="G36" s="9"/>
      <c r="H36" s="4"/>
      <c r="I36" s="4"/>
      <c r="J36" s="4"/>
      <c r="K36" s="4"/>
      <c r="L36" s="4"/>
      <c r="M36" s="4"/>
      <c r="N36" s="4"/>
      <c r="O36" s="29"/>
      <c r="P36" s="29"/>
    </row>
    <row r="37" spans="1:16" x14ac:dyDescent="0.25">
      <c r="A37" s="16" t="s">
        <v>71</v>
      </c>
      <c r="B37" s="18" t="s">
        <v>124</v>
      </c>
      <c r="C37" s="18" t="s">
        <v>121</v>
      </c>
      <c r="D37" s="19" t="s">
        <v>122</v>
      </c>
      <c r="E37" s="17"/>
      <c r="F37" s="9"/>
      <c r="G37" s="9"/>
      <c r="H37" s="4"/>
      <c r="I37" s="4"/>
      <c r="J37" s="4"/>
      <c r="K37" s="4"/>
      <c r="L37" s="4"/>
      <c r="M37" s="4"/>
      <c r="N37" s="4"/>
      <c r="O37" s="29"/>
      <c r="P37" s="29"/>
    </row>
    <row r="38" spans="1:16" x14ac:dyDescent="0.25">
      <c r="A38" s="16" t="s">
        <v>75</v>
      </c>
      <c r="B38" s="18" t="s">
        <v>126</v>
      </c>
      <c r="C38" s="18" t="s">
        <v>100</v>
      </c>
      <c r="D38" s="19" t="s">
        <v>127</v>
      </c>
      <c r="E38" s="17"/>
      <c r="F38" s="9"/>
      <c r="G38" s="9"/>
      <c r="H38" s="4"/>
      <c r="I38" s="4"/>
      <c r="J38" s="4"/>
      <c r="K38" s="4"/>
      <c r="L38" s="4"/>
      <c r="M38" s="4"/>
      <c r="N38" s="4"/>
      <c r="O38" s="29"/>
      <c r="P38" s="29"/>
    </row>
    <row r="39" spans="1:16" x14ac:dyDescent="0.25">
      <c r="A39" s="16" t="s">
        <v>78</v>
      </c>
      <c r="B39" s="18" t="s">
        <v>129</v>
      </c>
      <c r="C39" s="18" t="s">
        <v>96</v>
      </c>
      <c r="D39" s="19" t="s">
        <v>97</v>
      </c>
      <c r="E39" s="17"/>
      <c r="F39" s="9"/>
      <c r="G39" s="9"/>
      <c r="H39" s="4"/>
      <c r="I39" s="4"/>
      <c r="J39" s="4"/>
      <c r="K39" s="4"/>
      <c r="L39" s="4"/>
      <c r="M39" s="4"/>
      <c r="N39" s="4"/>
      <c r="O39" s="29"/>
      <c r="P39" s="29"/>
    </row>
    <row r="40" spans="1:16" x14ac:dyDescent="0.25">
      <c r="A40" s="16" t="s">
        <v>79</v>
      </c>
      <c r="B40" s="18" t="s">
        <v>131</v>
      </c>
      <c r="C40" s="18" t="s">
        <v>96</v>
      </c>
      <c r="D40" s="23" t="s">
        <v>97</v>
      </c>
      <c r="E40" s="33"/>
      <c r="F40" s="3"/>
      <c r="G40" s="3"/>
      <c r="H40" s="4"/>
      <c r="I40" s="4"/>
      <c r="J40" s="4"/>
      <c r="K40" s="4"/>
      <c r="L40" s="4"/>
      <c r="M40" s="4"/>
      <c r="N40" s="4"/>
      <c r="O40" s="29"/>
      <c r="P40" s="29"/>
    </row>
    <row r="41" spans="1:16" x14ac:dyDescent="0.25">
      <c r="A41" s="16" t="s">
        <v>80</v>
      </c>
      <c r="B41" s="18" t="s">
        <v>133</v>
      </c>
      <c r="C41" s="18" t="s">
        <v>271</v>
      </c>
      <c r="D41" s="23" t="s">
        <v>134</v>
      </c>
      <c r="E41" s="33"/>
      <c r="F41" s="3"/>
      <c r="G41" s="3"/>
      <c r="H41" s="4"/>
      <c r="I41" s="4"/>
      <c r="J41" s="4"/>
      <c r="K41" s="4"/>
      <c r="L41" s="4"/>
      <c r="M41" s="4"/>
      <c r="N41" s="4"/>
      <c r="O41" s="29"/>
      <c r="P41" s="29"/>
    </row>
    <row r="42" spans="1:16" ht="20.399999999999999" x14ac:dyDescent="0.25">
      <c r="A42" s="16" t="s">
        <v>83</v>
      </c>
      <c r="B42" s="18" t="s">
        <v>136</v>
      </c>
      <c r="C42" s="18" t="s">
        <v>96</v>
      </c>
      <c r="D42" s="23" t="s">
        <v>97</v>
      </c>
      <c r="E42" s="33"/>
      <c r="F42" s="3"/>
      <c r="G42" s="3"/>
      <c r="H42" s="4"/>
      <c r="I42" s="4"/>
      <c r="J42" s="4"/>
      <c r="K42" s="4"/>
      <c r="L42" s="4"/>
      <c r="M42" s="4"/>
      <c r="N42" s="4"/>
      <c r="O42" s="29"/>
      <c r="P42" s="29"/>
    </row>
    <row r="43" spans="1:16" x14ac:dyDescent="0.25">
      <c r="A43" s="16" t="s">
        <v>86</v>
      </c>
      <c r="B43" s="18" t="s">
        <v>138</v>
      </c>
      <c r="C43" s="18" t="s">
        <v>96</v>
      </c>
      <c r="D43" s="23" t="s">
        <v>97</v>
      </c>
      <c r="E43" s="33"/>
      <c r="F43" s="3"/>
      <c r="G43" s="3"/>
      <c r="H43" s="4"/>
      <c r="I43" s="4"/>
      <c r="J43" s="4"/>
      <c r="K43" s="4"/>
      <c r="L43" s="4"/>
      <c r="M43" s="4"/>
      <c r="N43" s="4"/>
      <c r="O43" s="29"/>
      <c r="P43" s="29"/>
    </row>
    <row r="44" spans="1:16" x14ac:dyDescent="0.25">
      <c r="A44" s="16" t="s">
        <v>89</v>
      </c>
      <c r="B44" s="18" t="s">
        <v>140</v>
      </c>
      <c r="C44" s="18" t="s">
        <v>96</v>
      </c>
      <c r="D44" s="23" t="s">
        <v>299</v>
      </c>
      <c r="E44" s="33"/>
      <c r="F44" s="3"/>
      <c r="G44" s="3"/>
      <c r="H44" s="4"/>
      <c r="I44" s="4"/>
      <c r="J44" s="4"/>
      <c r="K44" s="4"/>
      <c r="L44" s="4"/>
      <c r="M44" s="4"/>
      <c r="N44" s="4"/>
      <c r="O44" s="29"/>
      <c r="P44" s="29"/>
    </row>
    <row r="45" spans="1:16" x14ac:dyDescent="0.25">
      <c r="A45" s="16" t="s">
        <v>93</v>
      </c>
      <c r="B45" s="18" t="s">
        <v>143</v>
      </c>
      <c r="C45" s="18" t="s">
        <v>96</v>
      </c>
      <c r="D45" s="23" t="s">
        <v>144</v>
      </c>
      <c r="E45" s="33"/>
      <c r="F45" s="3"/>
      <c r="G45" s="3"/>
      <c r="H45" s="4"/>
      <c r="I45" s="4"/>
      <c r="J45" s="4"/>
      <c r="K45" s="4"/>
      <c r="L45" s="4"/>
      <c r="M45" s="4"/>
      <c r="N45" s="4"/>
      <c r="O45" s="29"/>
      <c r="P45" s="29"/>
    </row>
    <row r="46" spans="1:16" x14ac:dyDescent="0.25">
      <c r="A46" s="16" t="s">
        <v>94</v>
      </c>
      <c r="B46" s="18" t="s">
        <v>146</v>
      </c>
      <c r="C46" s="18" t="s">
        <v>100</v>
      </c>
      <c r="D46" s="23" t="s">
        <v>134</v>
      </c>
      <c r="E46" s="33"/>
      <c r="F46" s="3"/>
      <c r="G46" s="3"/>
      <c r="H46" s="4"/>
      <c r="I46" s="4"/>
      <c r="J46" s="4"/>
      <c r="K46" s="4"/>
      <c r="L46" s="4"/>
      <c r="M46" s="4"/>
      <c r="N46" s="4"/>
      <c r="O46" s="29"/>
      <c r="P46" s="29"/>
    </row>
    <row r="47" spans="1:16" x14ac:dyDescent="0.25">
      <c r="A47" s="16" t="s">
        <v>98</v>
      </c>
      <c r="B47" s="18" t="s">
        <v>148</v>
      </c>
      <c r="C47" s="18" t="s">
        <v>96</v>
      </c>
      <c r="D47" s="23" t="s">
        <v>97</v>
      </c>
      <c r="E47" s="33"/>
      <c r="F47" s="3"/>
      <c r="G47" s="3"/>
      <c r="H47" s="4"/>
      <c r="I47" s="4"/>
      <c r="J47" s="4"/>
      <c r="K47" s="4"/>
      <c r="L47" s="4"/>
      <c r="M47" s="4"/>
      <c r="N47" s="4"/>
      <c r="O47" s="29"/>
      <c r="P47" s="29"/>
    </row>
    <row r="48" spans="1:16" x14ac:dyDescent="0.25">
      <c r="A48" s="16" t="s">
        <v>102</v>
      </c>
      <c r="B48" s="18" t="s">
        <v>151</v>
      </c>
      <c r="C48" s="18" t="s">
        <v>104</v>
      </c>
      <c r="D48" s="23" t="s">
        <v>105</v>
      </c>
      <c r="E48" s="33"/>
      <c r="F48" s="3"/>
      <c r="G48" s="3"/>
      <c r="H48" s="4"/>
      <c r="I48" s="4"/>
      <c r="J48" s="4"/>
      <c r="K48" s="4"/>
      <c r="L48" s="4"/>
      <c r="M48" s="4"/>
      <c r="N48" s="4"/>
      <c r="O48" s="29"/>
      <c r="P48" s="29"/>
    </row>
    <row r="49" spans="1:16" x14ac:dyDescent="0.25">
      <c r="A49" s="16" t="s">
        <v>106</v>
      </c>
      <c r="B49" s="18" t="s">
        <v>153</v>
      </c>
      <c r="C49" s="18" t="s">
        <v>104</v>
      </c>
      <c r="D49" s="23" t="s">
        <v>302</v>
      </c>
      <c r="E49" s="33"/>
      <c r="F49" s="3"/>
      <c r="G49" s="3"/>
      <c r="H49" s="4"/>
      <c r="I49" s="4"/>
      <c r="J49" s="4"/>
      <c r="K49" s="4"/>
      <c r="L49" s="4"/>
      <c r="M49" s="4"/>
      <c r="N49" s="4"/>
      <c r="O49" s="29"/>
      <c r="P49" s="29"/>
    </row>
    <row r="50" spans="1:16" x14ac:dyDescent="0.25">
      <c r="A50" s="16" t="s">
        <v>108</v>
      </c>
      <c r="B50" s="18" t="s">
        <v>155</v>
      </c>
      <c r="C50" s="18" t="s">
        <v>100</v>
      </c>
      <c r="D50" s="23" t="s">
        <v>101</v>
      </c>
      <c r="E50" s="33"/>
      <c r="F50" s="3"/>
      <c r="G50" s="3"/>
      <c r="H50" s="4"/>
      <c r="I50" s="4"/>
      <c r="J50" s="4"/>
      <c r="K50" s="4"/>
      <c r="L50" s="4"/>
      <c r="M50" s="4"/>
      <c r="N50" s="4"/>
      <c r="O50" s="29"/>
      <c r="P50" s="29"/>
    </row>
    <row r="51" spans="1:16" x14ac:dyDescent="0.25">
      <c r="A51" s="16" t="s">
        <v>112</v>
      </c>
      <c r="B51" s="18" t="s">
        <v>157</v>
      </c>
      <c r="C51" s="18" t="s">
        <v>96</v>
      </c>
      <c r="D51" s="23" t="s">
        <v>149</v>
      </c>
      <c r="E51" s="33"/>
      <c r="F51" s="3"/>
      <c r="G51" s="3"/>
      <c r="H51" s="4"/>
      <c r="I51" s="4"/>
      <c r="J51" s="4"/>
      <c r="K51" s="4"/>
      <c r="L51" s="4"/>
      <c r="M51" s="4"/>
      <c r="N51" s="4"/>
      <c r="O51" s="29"/>
      <c r="P51" s="29"/>
    </row>
    <row r="52" spans="1:16" x14ac:dyDescent="0.25">
      <c r="A52" s="16" t="s">
        <v>114</v>
      </c>
      <c r="B52" s="18" t="s">
        <v>159</v>
      </c>
      <c r="C52" s="18" t="s">
        <v>96</v>
      </c>
      <c r="D52" s="23" t="s">
        <v>160</v>
      </c>
      <c r="E52" s="33"/>
      <c r="F52" s="3"/>
      <c r="G52" s="3"/>
      <c r="H52" s="4"/>
      <c r="I52" s="4"/>
      <c r="J52" s="4"/>
      <c r="K52" s="4"/>
      <c r="L52" s="4"/>
      <c r="M52" s="4"/>
      <c r="N52" s="4"/>
      <c r="O52" s="29"/>
      <c r="P52" s="29"/>
    </row>
    <row r="53" spans="1:16" x14ac:dyDescent="0.25">
      <c r="A53" s="16" t="s">
        <v>117</v>
      </c>
      <c r="B53" s="18" t="s">
        <v>162</v>
      </c>
      <c r="C53" s="18" t="s">
        <v>100</v>
      </c>
      <c r="D53" s="23" t="s">
        <v>101</v>
      </c>
      <c r="E53" s="33"/>
      <c r="F53" s="3"/>
      <c r="G53" s="3"/>
      <c r="H53" s="4"/>
      <c r="I53" s="4"/>
      <c r="J53" s="4"/>
      <c r="K53" s="4"/>
      <c r="L53" s="4"/>
      <c r="M53" s="4"/>
      <c r="N53" s="4"/>
      <c r="O53" s="29"/>
      <c r="P53" s="29"/>
    </row>
    <row r="54" spans="1:16" x14ac:dyDescent="0.25">
      <c r="A54" s="16" t="s">
        <v>119</v>
      </c>
      <c r="B54" s="18" t="s">
        <v>164</v>
      </c>
      <c r="C54" s="18" t="s">
        <v>100</v>
      </c>
      <c r="D54" s="23" t="s">
        <v>101</v>
      </c>
      <c r="E54" s="33"/>
      <c r="F54" s="3"/>
      <c r="G54" s="3"/>
      <c r="H54" s="4"/>
      <c r="I54" s="4"/>
      <c r="J54" s="4"/>
      <c r="K54" s="4"/>
      <c r="L54" s="4"/>
      <c r="M54" s="4"/>
      <c r="N54" s="4"/>
      <c r="O54" s="29"/>
      <c r="P54" s="29"/>
    </row>
    <row r="55" spans="1:16" x14ac:dyDescent="0.25">
      <c r="A55" s="16" t="s">
        <v>123</v>
      </c>
      <c r="B55" s="18" t="s">
        <v>166</v>
      </c>
      <c r="C55" s="18" t="s">
        <v>100</v>
      </c>
      <c r="D55" s="23" t="s">
        <v>134</v>
      </c>
      <c r="E55" s="33"/>
      <c r="F55" s="3"/>
      <c r="G55" s="3"/>
      <c r="H55" s="4"/>
      <c r="I55" s="4"/>
      <c r="J55" s="4"/>
      <c r="K55" s="4"/>
      <c r="L55" s="4"/>
      <c r="M55" s="4"/>
      <c r="N55" s="4"/>
      <c r="O55" s="29"/>
      <c r="P55" s="29"/>
    </row>
    <row r="56" spans="1:16" x14ac:dyDescent="0.25">
      <c r="A56" s="16" t="s">
        <v>125</v>
      </c>
      <c r="B56" s="18" t="s">
        <v>168</v>
      </c>
      <c r="C56" s="18" t="s">
        <v>96</v>
      </c>
      <c r="D56" s="23" t="s">
        <v>97</v>
      </c>
      <c r="E56" s="33"/>
      <c r="F56" s="3"/>
      <c r="G56" s="3"/>
      <c r="H56" s="4"/>
      <c r="I56" s="4"/>
      <c r="J56" s="4"/>
      <c r="K56" s="4"/>
      <c r="L56" s="4"/>
      <c r="M56" s="4"/>
      <c r="N56" s="4"/>
      <c r="O56" s="29"/>
      <c r="P56" s="29"/>
    </row>
    <row r="57" spans="1:16" x14ac:dyDescent="0.25">
      <c r="A57" s="16" t="s">
        <v>128</v>
      </c>
      <c r="B57" s="18" t="s">
        <v>170</v>
      </c>
      <c r="C57" s="18" t="s">
        <v>96</v>
      </c>
      <c r="D57" s="23" t="s">
        <v>97</v>
      </c>
      <c r="E57" s="33"/>
      <c r="F57" s="3"/>
      <c r="G57" s="3"/>
      <c r="H57" s="4"/>
      <c r="I57" s="4"/>
      <c r="J57" s="4"/>
      <c r="K57" s="4"/>
      <c r="L57" s="4"/>
      <c r="M57" s="4"/>
      <c r="N57" s="4"/>
      <c r="O57" s="29"/>
      <c r="P57" s="29"/>
    </row>
    <row r="58" spans="1:16" x14ac:dyDescent="0.25">
      <c r="A58" s="16" t="s">
        <v>130</v>
      </c>
      <c r="B58" s="18" t="s">
        <v>172</v>
      </c>
      <c r="C58" s="18" t="s">
        <v>96</v>
      </c>
      <c r="D58" s="23" t="s">
        <v>144</v>
      </c>
      <c r="E58" s="33"/>
      <c r="F58" s="3"/>
      <c r="G58" s="3"/>
      <c r="H58" s="4"/>
      <c r="I58" s="4"/>
      <c r="J58" s="4"/>
      <c r="K58" s="4"/>
      <c r="L58" s="4"/>
      <c r="M58" s="4"/>
      <c r="N58" s="4"/>
      <c r="O58" s="29"/>
      <c r="P58" s="29"/>
    </row>
    <row r="59" spans="1:16" x14ac:dyDescent="0.25">
      <c r="A59" s="16" t="s">
        <v>132</v>
      </c>
      <c r="B59" s="18" t="s">
        <v>174</v>
      </c>
      <c r="C59" s="18" t="s">
        <v>96</v>
      </c>
      <c r="D59" s="23" t="s">
        <v>141</v>
      </c>
      <c r="E59" s="33"/>
      <c r="F59" s="3"/>
      <c r="G59" s="3"/>
      <c r="H59" s="4"/>
      <c r="I59" s="4"/>
      <c r="J59" s="4"/>
      <c r="K59" s="4"/>
      <c r="L59" s="4"/>
      <c r="M59" s="4"/>
      <c r="N59" s="4"/>
      <c r="O59" s="29"/>
      <c r="P59" s="29"/>
    </row>
    <row r="60" spans="1:16" x14ac:dyDescent="0.25">
      <c r="A60" s="16" t="s">
        <v>135</v>
      </c>
      <c r="B60" s="18" t="s">
        <v>176</v>
      </c>
      <c r="C60" s="18" t="s">
        <v>96</v>
      </c>
      <c r="D60" s="23" t="s">
        <v>149</v>
      </c>
      <c r="E60" s="33"/>
      <c r="F60" s="3"/>
      <c r="G60" s="3"/>
      <c r="H60" s="4"/>
      <c r="I60" s="4"/>
      <c r="J60" s="4"/>
      <c r="K60" s="4"/>
      <c r="L60" s="4"/>
      <c r="M60" s="4"/>
      <c r="N60" s="4"/>
      <c r="O60" s="29"/>
      <c r="P60" s="29"/>
    </row>
    <row r="61" spans="1:16" x14ac:dyDescent="0.25">
      <c r="A61" s="16" t="s">
        <v>137</v>
      </c>
      <c r="B61" s="18" t="s">
        <v>178</v>
      </c>
      <c r="C61" s="18" t="s">
        <v>100</v>
      </c>
      <c r="D61" s="23" t="s">
        <v>101</v>
      </c>
      <c r="E61" s="33"/>
      <c r="F61" s="3"/>
      <c r="G61" s="3"/>
      <c r="H61" s="4"/>
      <c r="I61" s="4"/>
      <c r="J61" s="4"/>
      <c r="K61" s="4"/>
      <c r="L61" s="4"/>
      <c r="M61" s="4"/>
      <c r="N61" s="4"/>
      <c r="O61" s="29"/>
      <c r="P61" s="29"/>
    </row>
    <row r="62" spans="1:16" x14ac:dyDescent="0.25">
      <c r="A62" s="16" t="s">
        <v>139</v>
      </c>
      <c r="B62" s="18" t="s">
        <v>180</v>
      </c>
      <c r="C62" s="18" t="s">
        <v>181</v>
      </c>
      <c r="D62" s="23" t="s">
        <v>122</v>
      </c>
      <c r="E62" s="33"/>
      <c r="F62" s="3"/>
      <c r="G62" s="3"/>
      <c r="H62" s="4"/>
      <c r="I62" s="4"/>
      <c r="J62" s="4"/>
      <c r="K62" s="4"/>
      <c r="L62" s="4"/>
      <c r="M62" s="4"/>
      <c r="N62" s="4"/>
      <c r="O62" s="29"/>
      <c r="P62" s="29"/>
    </row>
    <row r="63" spans="1:16" x14ac:dyDescent="0.25">
      <c r="A63" s="16" t="s">
        <v>142</v>
      </c>
      <c r="B63" s="18" t="s">
        <v>183</v>
      </c>
      <c r="C63" s="18" t="s">
        <v>104</v>
      </c>
      <c r="D63" s="23" t="s">
        <v>105</v>
      </c>
      <c r="E63" s="33"/>
      <c r="F63" s="3"/>
      <c r="G63" s="3"/>
      <c r="H63" s="4"/>
      <c r="I63" s="4"/>
      <c r="J63" s="4"/>
      <c r="K63" s="4"/>
      <c r="L63" s="4"/>
      <c r="M63" s="4"/>
      <c r="N63" s="4"/>
      <c r="O63" s="29"/>
      <c r="P63" s="29"/>
    </row>
    <row r="64" spans="1:16" x14ac:dyDescent="0.25">
      <c r="A64" s="16" t="s">
        <v>145</v>
      </c>
      <c r="B64" s="18" t="s">
        <v>185</v>
      </c>
      <c r="C64" s="18" t="s">
        <v>100</v>
      </c>
      <c r="D64" s="23" t="s">
        <v>134</v>
      </c>
      <c r="E64" s="33"/>
      <c r="F64" s="3"/>
      <c r="G64" s="3"/>
      <c r="H64" s="4"/>
      <c r="I64" s="4"/>
      <c r="J64" s="4"/>
      <c r="K64" s="4"/>
      <c r="L64" s="4"/>
      <c r="M64" s="4"/>
      <c r="N64" s="4"/>
      <c r="O64" s="29"/>
      <c r="P64" s="29"/>
    </row>
    <row r="65" spans="1:16" x14ac:dyDescent="0.25">
      <c r="A65" s="16" t="s">
        <v>147</v>
      </c>
      <c r="B65" s="18" t="s">
        <v>187</v>
      </c>
      <c r="C65" s="18" t="s">
        <v>96</v>
      </c>
      <c r="D65" s="23" t="s">
        <v>144</v>
      </c>
      <c r="E65" s="33"/>
      <c r="F65" s="3"/>
      <c r="G65" s="3"/>
      <c r="H65" s="4"/>
      <c r="I65" s="4"/>
      <c r="J65" s="4"/>
      <c r="K65" s="4"/>
      <c r="L65" s="4"/>
      <c r="M65" s="4"/>
      <c r="N65" s="4"/>
      <c r="O65" s="29"/>
      <c r="P65" s="29"/>
    </row>
    <row r="66" spans="1:16" x14ac:dyDescent="0.25">
      <c r="A66" s="16" t="s">
        <v>150</v>
      </c>
      <c r="B66" s="18" t="s">
        <v>189</v>
      </c>
      <c r="C66" s="18" t="s">
        <v>96</v>
      </c>
      <c r="D66" s="23" t="s">
        <v>97</v>
      </c>
      <c r="E66" s="33"/>
      <c r="F66" s="3"/>
      <c r="G66" s="3"/>
      <c r="H66" s="4"/>
      <c r="I66" s="4"/>
      <c r="J66" s="4"/>
      <c r="K66" s="4"/>
      <c r="L66" s="4"/>
      <c r="M66" s="4"/>
      <c r="N66" s="4"/>
      <c r="O66" s="29"/>
      <c r="P66" s="29"/>
    </row>
    <row r="67" spans="1:16" x14ac:dyDescent="0.25">
      <c r="A67" s="16" t="s">
        <v>152</v>
      </c>
      <c r="B67" s="18" t="s">
        <v>191</v>
      </c>
      <c r="C67" s="18" t="s">
        <v>96</v>
      </c>
      <c r="D67" s="23" t="s">
        <v>97</v>
      </c>
      <c r="E67" s="33"/>
      <c r="F67" s="3"/>
      <c r="G67" s="3"/>
      <c r="H67" s="4"/>
      <c r="I67" s="4"/>
      <c r="J67" s="4"/>
      <c r="K67" s="4"/>
      <c r="L67" s="4"/>
      <c r="M67" s="4"/>
      <c r="N67" s="4"/>
      <c r="O67" s="29"/>
      <c r="P67" s="29"/>
    </row>
    <row r="68" spans="1:16" x14ac:dyDescent="0.25">
      <c r="A68" s="16" t="s">
        <v>154</v>
      </c>
      <c r="B68" s="18" t="s">
        <v>276</v>
      </c>
      <c r="C68" s="18" t="s">
        <v>96</v>
      </c>
      <c r="D68" s="23" t="s">
        <v>160</v>
      </c>
      <c r="E68" s="33"/>
      <c r="F68" s="3"/>
      <c r="G68" s="3"/>
      <c r="H68" s="4"/>
      <c r="I68" s="4"/>
      <c r="J68" s="4"/>
      <c r="K68" s="4"/>
      <c r="L68" s="4"/>
      <c r="M68" s="4"/>
      <c r="N68" s="4"/>
      <c r="O68" s="29"/>
      <c r="P68" s="29"/>
    </row>
    <row r="69" spans="1:16" x14ac:dyDescent="0.25">
      <c r="A69" s="16" t="s">
        <v>156</v>
      </c>
      <c r="B69" s="18" t="s">
        <v>194</v>
      </c>
      <c r="C69" s="18" t="s">
        <v>96</v>
      </c>
      <c r="D69" s="23" t="s">
        <v>160</v>
      </c>
      <c r="E69" s="33"/>
      <c r="F69" s="3"/>
      <c r="G69" s="3"/>
      <c r="H69" s="4"/>
      <c r="I69" s="4"/>
      <c r="J69" s="4"/>
      <c r="K69" s="4"/>
      <c r="L69" s="4"/>
      <c r="M69" s="4"/>
      <c r="N69" s="4"/>
      <c r="O69" s="29"/>
      <c r="P69" s="29"/>
    </row>
    <row r="70" spans="1:16" x14ac:dyDescent="0.25">
      <c r="A70" s="16" t="s">
        <v>158</v>
      </c>
      <c r="B70" s="18" t="s">
        <v>196</v>
      </c>
      <c r="C70" s="18" t="s">
        <v>197</v>
      </c>
      <c r="D70" s="23" t="s">
        <v>300</v>
      </c>
      <c r="E70" s="33"/>
      <c r="F70" s="3"/>
      <c r="G70" s="3"/>
      <c r="H70" s="4"/>
      <c r="I70" s="4"/>
      <c r="J70" s="4"/>
      <c r="K70" s="4"/>
      <c r="L70" s="4"/>
      <c r="M70" s="4"/>
      <c r="N70" s="4"/>
      <c r="O70" s="29"/>
      <c r="P70" s="29"/>
    </row>
    <row r="71" spans="1:16" x14ac:dyDescent="0.25">
      <c r="A71" s="16" t="s">
        <v>161</v>
      </c>
      <c r="B71" s="18" t="s">
        <v>200</v>
      </c>
      <c r="C71" s="18" t="s">
        <v>201</v>
      </c>
      <c r="D71" s="23" t="s">
        <v>202</v>
      </c>
      <c r="E71" s="33"/>
      <c r="F71" s="3"/>
      <c r="G71" s="3"/>
      <c r="H71" s="4"/>
      <c r="I71" s="4"/>
      <c r="J71" s="4"/>
      <c r="K71" s="4"/>
      <c r="L71" s="4"/>
      <c r="M71" s="4"/>
      <c r="N71" s="4"/>
      <c r="O71" s="29"/>
      <c r="P71" s="29"/>
    </row>
    <row r="72" spans="1:16" x14ac:dyDescent="0.25">
      <c r="A72" s="16"/>
      <c r="B72" s="37" t="s">
        <v>203</v>
      </c>
      <c r="C72" s="25"/>
      <c r="D72" s="26"/>
      <c r="E72" s="34"/>
      <c r="F72" s="8"/>
      <c r="G72" s="8"/>
      <c r="H72" s="4"/>
      <c r="I72" s="4"/>
      <c r="J72" s="4"/>
      <c r="K72" s="4"/>
      <c r="L72" s="4"/>
      <c r="M72" s="4"/>
      <c r="N72" s="4"/>
      <c r="O72" s="29"/>
      <c r="P72" s="29"/>
    </row>
    <row r="73" spans="1:16" x14ac:dyDescent="0.25">
      <c r="A73" s="16"/>
      <c r="B73" s="37" t="s">
        <v>204</v>
      </c>
      <c r="C73" s="25"/>
      <c r="D73" s="26"/>
      <c r="E73" s="34"/>
      <c r="F73" s="8"/>
      <c r="G73" s="8"/>
      <c r="H73" s="4"/>
      <c r="I73" s="4"/>
      <c r="J73" s="4"/>
      <c r="K73" s="4"/>
      <c r="L73" s="4"/>
      <c r="M73" s="4"/>
      <c r="N73" s="4"/>
      <c r="O73" s="29"/>
      <c r="P73" s="29"/>
    </row>
    <row r="74" spans="1:16" x14ac:dyDescent="0.25">
      <c r="A74" s="16"/>
      <c r="B74" s="37" t="s">
        <v>205</v>
      </c>
      <c r="C74" s="25"/>
      <c r="D74" s="26"/>
      <c r="E74" s="34"/>
      <c r="F74" s="8"/>
      <c r="G74" s="8"/>
      <c r="H74" s="4"/>
      <c r="I74" s="4"/>
      <c r="J74" s="4"/>
      <c r="K74" s="4"/>
      <c r="L74" s="4"/>
      <c r="M74" s="4"/>
      <c r="N74" s="4"/>
      <c r="O74" s="29"/>
      <c r="P74" s="29"/>
    </row>
    <row r="75" spans="1:16" x14ac:dyDescent="0.25">
      <c r="A75" s="16" t="s">
        <v>163</v>
      </c>
      <c r="B75" s="18" t="s">
        <v>207</v>
      </c>
      <c r="C75" s="25"/>
      <c r="D75" s="23" t="s">
        <v>208</v>
      </c>
      <c r="E75" s="33"/>
      <c r="F75" s="3"/>
      <c r="G75" s="3"/>
      <c r="H75" s="4"/>
      <c r="I75" s="4"/>
      <c r="J75" s="4"/>
      <c r="K75" s="4"/>
      <c r="L75" s="4"/>
      <c r="M75" s="4"/>
      <c r="N75" s="4"/>
      <c r="O75" s="29"/>
      <c r="P75" s="29"/>
    </row>
    <row r="76" spans="1:16" x14ac:dyDescent="0.25">
      <c r="A76" s="16" t="s">
        <v>165</v>
      </c>
      <c r="B76" s="18" t="s">
        <v>210</v>
      </c>
      <c r="C76" s="25"/>
      <c r="D76" s="23" t="s">
        <v>208</v>
      </c>
      <c r="E76" s="33"/>
      <c r="F76" s="3"/>
      <c r="G76" s="3"/>
      <c r="H76" s="4"/>
      <c r="I76" s="4"/>
      <c r="J76" s="4"/>
      <c r="K76" s="4"/>
      <c r="L76" s="4"/>
      <c r="M76" s="4"/>
      <c r="N76" s="4"/>
      <c r="O76" s="29"/>
      <c r="P76" s="29"/>
    </row>
    <row r="77" spans="1:16" x14ac:dyDescent="0.25">
      <c r="A77" s="16" t="s">
        <v>167</v>
      </c>
      <c r="B77" s="18" t="s">
        <v>212</v>
      </c>
      <c r="C77" s="25"/>
      <c r="D77" s="23" t="s">
        <v>208</v>
      </c>
      <c r="E77" s="33"/>
      <c r="F77" s="3"/>
      <c r="G77" s="3"/>
      <c r="H77" s="4"/>
      <c r="I77" s="4"/>
      <c r="J77" s="4"/>
      <c r="K77" s="4"/>
      <c r="L77" s="4"/>
      <c r="M77" s="4"/>
      <c r="N77" s="4"/>
      <c r="O77" s="29"/>
      <c r="P77" s="29"/>
    </row>
    <row r="78" spans="1:16" x14ac:dyDescent="0.25">
      <c r="A78" s="16" t="s">
        <v>169</v>
      </c>
      <c r="B78" s="18" t="s">
        <v>214</v>
      </c>
      <c r="C78" s="25"/>
      <c r="D78" s="23" t="s">
        <v>215</v>
      </c>
      <c r="E78" s="33"/>
      <c r="F78" s="3"/>
      <c r="G78" s="3"/>
      <c r="H78" s="4"/>
      <c r="I78" s="4"/>
      <c r="J78" s="4"/>
      <c r="K78" s="4"/>
      <c r="L78" s="4"/>
      <c r="M78" s="4"/>
      <c r="N78" s="4"/>
      <c r="O78" s="29"/>
      <c r="P78" s="29"/>
    </row>
    <row r="79" spans="1:16" x14ac:dyDescent="0.25">
      <c r="A79" s="16" t="s">
        <v>171</v>
      </c>
      <c r="B79" s="18" t="s">
        <v>217</v>
      </c>
      <c r="C79" s="25"/>
      <c r="D79" s="23" t="s">
        <v>218</v>
      </c>
      <c r="E79" s="33"/>
      <c r="F79" s="3"/>
      <c r="G79" s="3"/>
      <c r="H79" s="4"/>
      <c r="I79" s="4"/>
      <c r="J79" s="4"/>
      <c r="K79" s="4"/>
      <c r="L79" s="4"/>
      <c r="M79" s="4"/>
      <c r="N79" s="4"/>
      <c r="O79" s="29"/>
      <c r="P79" s="29"/>
    </row>
    <row r="80" spans="1:16" ht="20.399999999999999" x14ac:dyDescent="0.25">
      <c r="A80" s="16" t="s">
        <v>173</v>
      </c>
      <c r="B80" s="18" t="s">
        <v>220</v>
      </c>
      <c r="C80" s="25"/>
      <c r="D80" s="23" t="s">
        <v>221</v>
      </c>
      <c r="E80" s="33"/>
      <c r="F80" s="3"/>
      <c r="G80" s="3"/>
      <c r="H80" s="4"/>
      <c r="I80" s="4"/>
      <c r="J80" s="4"/>
      <c r="K80" s="4"/>
      <c r="L80" s="4"/>
      <c r="M80" s="4"/>
      <c r="N80" s="4"/>
      <c r="O80" s="29"/>
      <c r="P80" s="29"/>
    </row>
    <row r="81" spans="1:16" x14ac:dyDescent="0.25">
      <c r="A81" s="16" t="s">
        <v>175</v>
      </c>
      <c r="B81" s="18" t="s">
        <v>223</v>
      </c>
      <c r="C81" s="25"/>
      <c r="D81" s="23" t="s">
        <v>224</v>
      </c>
      <c r="E81" s="33"/>
      <c r="F81" s="3"/>
      <c r="G81" s="3"/>
      <c r="H81" s="4"/>
      <c r="I81" s="4"/>
      <c r="J81" s="4"/>
      <c r="K81" s="4"/>
      <c r="L81" s="4"/>
      <c r="M81" s="4"/>
      <c r="N81" s="4"/>
      <c r="O81" s="29"/>
      <c r="P81" s="29"/>
    </row>
    <row r="82" spans="1:16" x14ac:dyDescent="0.25">
      <c r="A82" s="16"/>
      <c r="B82" s="24" t="s">
        <v>225</v>
      </c>
      <c r="C82" s="25"/>
      <c r="D82" s="23"/>
      <c r="E82" s="33"/>
      <c r="F82" s="3"/>
      <c r="G82" s="3"/>
      <c r="H82" s="4"/>
      <c r="I82" s="4"/>
      <c r="J82" s="4"/>
      <c r="K82" s="4"/>
      <c r="L82" s="4"/>
      <c r="M82" s="4"/>
      <c r="N82" s="4"/>
      <c r="O82" s="29"/>
      <c r="P82" s="29"/>
    </row>
    <row r="83" spans="1:16" x14ac:dyDescent="0.25">
      <c r="A83" s="16" t="s">
        <v>177</v>
      </c>
      <c r="B83" s="18" t="s">
        <v>227</v>
      </c>
      <c r="C83" s="25"/>
      <c r="D83" s="23" t="s">
        <v>208</v>
      </c>
      <c r="E83" s="33"/>
      <c r="F83" s="3"/>
      <c r="G83" s="3"/>
      <c r="H83" s="4"/>
      <c r="I83" s="4"/>
      <c r="J83" s="4"/>
      <c r="K83" s="4"/>
      <c r="L83" s="4"/>
      <c r="M83" s="4"/>
      <c r="N83" s="4"/>
      <c r="O83" s="29"/>
      <c r="P83" s="29"/>
    </row>
    <row r="84" spans="1:16" x14ac:dyDescent="0.25">
      <c r="A84" s="16" t="s">
        <v>179</v>
      </c>
      <c r="B84" s="18" t="s">
        <v>229</v>
      </c>
      <c r="C84" s="25"/>
      <c r="D84" s="23" t="s">
        <v>221</v>
      </c>
      <c r="E84" s="33"/>
      <c r="F84" s="3"/>
      <c r="G84" s="3"/>
      <c r="H84" s="4"/>
      <c r="I84" s="4"/>
      <c r="J84" s="4"/>
      <c r="K84" s="4"/>
      <c r="L84" s="4"/>
      <c r="M84" s="4"/>
      <c r="N84" s="4"/>
      <c r="O84" s="29"/>
      <c r="P84" s="29"/>
    </row>
    <row r="85" spans="1:16" x14ac:dyDescent="0.25">
      <c r="A85" s="16" t="s">
        <v>182</v>
      </c>
      <c r="B85" s="18" t="s">
        <v>231</v>
      </c>
      <c r="C85" s="25"/>
      <c r="D85" s="23" t="s">
        <v>208</v>
      </c>
      <c r="E85" s="33"/>
      <c r="F85" s="3"/>
      <c r="G85" s="3"/>
      <c r="H85" s="4"/>
      <c r="I85" s="4"/>
      <c r="J85" s="4"/>
      <c r="K85" s="4"/>
      <c r="L85" s="4"/>
      <c r="M85" s="4"/>
      <c r="N85" s="4"/>
      <c r="O85" s="29"/>
      <c r="P85" s="29"/>
    </row>
    <row r="86" spans="1:16" ht="20.399999999999999" x14ac:dyDescent="0.25">
      <c r="A86" s="16" t="s">
        <v>184</v>
      </c>
      <c r="B86" s="18" t="s">
        <v>233</v>
      </c>
      <c r="C86" s="25"/>
      <c r="D86" s="23" t="s">
        <v>221</v>
      </c>
      <c r="E86" s="33"/>
      <c r="F86" s="3"/>
      <c r="G86" s="3"/>
      <c r="H86" s="4"/>
      <c r="I86" s="4"/>
      <c r="J86" s="4"/>
      <c r="K86" s="4"/>
      <c r="L86" s="4"/>
      <c r="M86" s="4"/>
      <c r="N86" s="4"/>
      <c r="O86" s="29"/>
      <c r="P86" s="29"/>
    </row>
    <row r="87" spans="1:16" x14ac:dyDescent="0.25">
      <c r="A87" s="16" t="s">
        <v>186</v>
      </c>
      <c r="B87" s="18" t="s">
        <v>235</v>
      </c>
      <c r="C87" s="25"/>
      <c r="D87" s="23" t="s">
        <v>208</v>
      </c>
      <c r="E87" s="33"/>
      <c r="F87" s="3"/>
      <c r="G87" s="3"/>
      <c r="H87" s="4"/>
      <c r="I87" s="4"/>
      <c r="J87" s="4"/>
      <c r="K87" s="4"/>
      <c r="L87" s="4"/>
      <c r="M87" s="4"/>
      <c r="N87" s="4"/>
      <c r="O87" s="29"/>
      <c r="P87" s="29"/>
    </row>
    <row r="88" spans="1:16" x14ac:dyDescent="0.25">
      <c r="A88" s="16" t="s">
        <v>188</v>
      </c>
      <c r="B88" s="18" t="s">
        <v>237</v>
      </c>
      <c r="C88" s="25"/>
      <c r="D88" s="23" t="s">
        <v>221</v>
      </c>
      <c r="E88" s="33"/>
      <c r="F88" s="3"/>
      <c r="G88" s="3"/>
      <c r="H88" s="4"/>
      <c r="I88" s="4"/>
      <c r="J88" s="4"/>
      <c r="K88" s="4"/>
      <c r="L88" s="4"/>
      <c r="M88" s="4"/>
      <c r="N88" s="4"/>
      <c r="O88" s="29"/>
      <c r="P88" s="29"/>
    </row>
    <row r="89" spans="1:16" x14ac:dyDescent="0.25">
      <c r="A89" s="16" t="s">
        <v>190</v>
      </c>
      <c r="B89" s="18" t="s">
        <v>239</v>
      </c>
      <c r="C89" s="25"/>
      <c r="D89" s="23" t="s">
        <v>218</v>
      </c>
      <c r="E89" s="33"/>
      <c r="F89" s="3"/>
      <c r="G89" s="3"/>
      <c r="H89" s="4"/>
      <c r="I89" s="4"/>
      <c r="J89" s="4"/>
      <c r="K89" s="4"/>
      <c r="L89" s="4"/>
      <c r="M89" s="4"/>
      <c r="N89" s="4"/>
      <c r="O89" s="29"/>
      <c r="P89" s="29"/>
    </row>
    <row r="90" spans="1:16" x14ac:dyDescent="0.25">
      <c r="A90" s="16" t="s">
        <v>192</v>
      </c>
      <c r="B90" s="18" t="s">
        <v>241</v>
      </c>
      <c r="C90" s="25"/>
      <c r="D90" s="23" t="s">
        <v>218</v>
      </c>
      <c r="E90" s="33"/>
      <c r="F90" s="3"/>
      <c r="G90" s="3"/>
      <c r="H90" s="4"/>
      <c r="I90" s="4"/>
      <c r="J90" s="4"/>
      <c r="K90" s="4"/>
      <c r="L90" s="4"/>
      <c r="M90" s="4"/>
      <c r="N90" s="4"/>
      <c r="O90" s="29"/>
      <c r="P90" s="29"/>
    </row>
    <row r="91" spans="1:16" x14ac:dyDescent="0.25">
      <c r="A91" s="16"/>
      <c r="B91" s="24" t="s">
        <v>242</v>
      </c>
      <c r="C91" s="25"/>
      <c r="D91" s="23"/>
      <c r="E91" s="33"/>
      <c r="F91" s="3"/>
      <c r="G91" s="3"/>
      <c r="H91" s="4"/>
      <c r="I91" s="4"/>
      <c r="J91" s="4"/>
      <c r="K91" s="4"/>
      <c r="L91" s="4"/>
      <c r="M91" s="4"/>
      <c r="N91" s="4"/>
      <c r="O91" s="29"/>
      <c r="P91" s="29"/>
    </row>
    <row r="92" spans="1:16" x14ac:dyDescent="0.25">
      <c r="A92" s="16" t="s">
        <v>193</v>
      </c>
      <c r="B92" s="18" t="s">
        <v>244</v>
      </c>
      <c r="C92" s="25"/>
      <c r="D92" s="23" t="s">
        <v>245</v>
      </c>
      <c r="E92" s="33"/>
      <c r="F92" s="3"/>
      <c r="G92" s="3"/>
      <c r="H92" s="4"/>
      <c r="I92" s="4"/>
      <c r="J92" s="4"/>
      <c r="K92" s="4"/>
      <c r="L92" s="4"/>
      <c r="M92" s="4"/>
      <c r="N92" s="4"/>
      <c r="O92" s="29"/>
      <c r="P92" s="29"/>
    </row>
    <row r="93" spans="1:16" x14ac:dyDescent="0.25">
      <c r="A93" s="16" t="s">
        <v>195</v>
      </c>
      <c r="B93" s="18" t="s">
        <v>247</v>
      </c>
      <c r="C93" s="25"/>
      <c r="D93" s="23" t="s">
        <v>245</v>
      </c>
      <c r="E93" s="33"/>
      <c r="F93" s="3"/>
      <c r="G93" s="3"/>
      <c r="H93" s="4"/>
      <c r="I93" s="4"/>
      <c r="J93" s="4"/>
      <c r="K93" s="4"/>
      <c r="L93" s="4"/>
      <c r="M93" s="4"/>
      <c r="N93" s="4"/>
      <c r="O93" s="29"/>
      <c r="P93" s="29"/>
    </row>
    <row r="94" spans="1:16" x14ac:dyDescent="0.25">
      <c r="A94" s="16" t="s">
        <v>198</v>
      </c>
      <c r="B94" s="18" t="s">
        <v>248</v>
      </c>
      <c r="C94" s="25"/>
      <c r="D94" s="23" t="s">
        <v>245</v>
      </c>
      <c r="E94" s="33"/>
      <c r="F94" s="3"/>
      <c r="G94" s="3"/>
      <c r="H94" s="4"/>
      <c r="I94" s="4"/>
      <c r="J94" s="4"/>
      <c r="K94" s="4"/>
      <c r="L94" s="4"/>
      <c r="M94" s="4"/>
      <c r="N94" s="4"/>
      <c r="O94" s="29"/>
      <c r="P94" s="29"/>
    </row>
    <row r="95" spans="1:16" x14ac:dyDescent="0.25">
      <c r="A95" s="16" t="s">
        <v>199</v>
      </c>
      <c r="B95" s="18" t="s">
        <v>249</v>
      </c>
      <c r="C95" s="25"/>
      <c r="D95" s="23" t="s">
        <v>245</v>
      </c>
      <c r="E95" s="33"/>
      <c r="F95" s="3"/>
      <c r="G95" s="3"/>
      <c r="H95" s="4"/>
      <c r="I95" s="4"/>
      <c r="J95" s="4"/>
      <c r="K95" s="4"/>
      <c r="L95" s="4"/>
      <c r="M95" s="4"/>
      <c r="N95" s="4"/>
      <c r="O95" s="29"/>
      <c r="P95" s="29"/>
    </row>
    <row r="96" spans="1:16" x14ac:dyDescent="0.25">
      <c r="A96" s="16" t="s">
        <v>206</v>
      </c>
      <c r="B96" s="18" t="s">
        <v>250</v>
      </c>
      <c r="C96" s="25"/>
      <c r="D96" s="23" t="s">
        <v>245</v>
      </c>
      <c r="E96" s="33"/>
      <c r="F96" s="3"/>
      <c r="G96" s="3"/>
      <c r="H96" s="4"/>
      <c r="I96" s="4"/>
      <c r="J96" s="4"/>
      <c r="K96" s="4"/>
      <c r="L96" s="4"/>
      <c r="M96" s="4"/>
      <c r="N96" s="4"/>
      <c r="O96" s="29"/>
      <c r="P96" s="29"/>
    </row>
    <row r="97" spans="1:16" x14ac:dyDescent="0.25">
      <c r="A97" s="16"/>
      <c r="B97" s="24" t="s">
        <v>251</v>
      </c>
      <c r="C97" s="25"/>
      <c r="D97" s="23"/>
      <c r="E97" s="33"/>
      <c r="F97" s="3"/>
      <c r="G97" s="3"/>
      <c r="H97" s="4"/>
      <c r="I97" s="4"/>
      <c r="J97" s="4"/>
      <c r="K97" s="4"/>
      <c r="L97" s="4"/>
      <c r="M97" s="4"/>
      <c r="N97" s="4"/>
      <c r="O97" s="29"/>
      <c r="P97" s="29"/>
    </row>
    <row r="98" spans="1:16" x14ac:dyDescent="0.25">
      <c r="A98" s="16" t="s">
        <v>209</v>
      </c>
      <c r="B98" s="18" t="s">
        <v>252</v>
      </c>
      <c r="C98" s="25"/>
      <c r="D98" s="23" t="s">
        <v>221</v>
      </c>
      <c r="E98" s="33"/>
      <c r="F98" s="3"/>
      <c r="G98" s="3"/>
      <c r="H98" s="4"/>
      <c r="I98" s="4"/>
      <c r="J98" s="4"/>
      <c r="K98" s="4"/>
      <c r="L98" s="4"/>
      <c r="M98" s="4"/>
      <c r="N98" s="4"/>
      <c r="O98" s="29"/>
      <c r="P98" s="29"/>
    </row>
    <row r="99" spans="1:16" x14ac:dyDescent="0.25">
      <c r="A99" s="16" t="s">
        <v>211</v>
      </c>
      <c r="B99" s="18" t="s">
        <v>253</v>
      </c>
      <c r="C99" s="25"/>
      <c r="D99" s="23" t="s">
        <v>224</v>
      </c>
      <c r="E99" s="33"/>
      <c r="F99" s="3"/>
      <c r="G99" s="3"/>
      <c r="H99" s="4"/>
      <c r="I99" s="4"/>
      <c r="J99" s="4"/>
      <c r="K99" s="4"/>
      <c r="L99" s="4"/>
      <c r="M99" s="4"/>
      <c r="N99" s="4"/>
      <c r="O99" s="29"/>
      <c r="P99" s="29"/>
    </row>
    <row r="100" spans="1:16" x14ac:dyDescent="0.25">
      <c r="A100" s="16" t="s">
        <v>213</v>
      </c>
      <c r="B100" s="18" t="s">
        <v>254</v>
      </c>
      <c r="C100" s="25"/>
      <c r="D100" s="23" t="s">
        <v>218</v>
      </c>
      <c r="E100" s="33"/>
      <c r="F100" s="3"/>
      <c r="G100" s="3"/>
      <c r="H100" s="4"/>
      <c r="I100" s="4"/>
      <c r="J100" s="4"/>
      <c r="K100" s="4"/>
      <c r="L100" s="4"/>
      <c r="M100" s="4"/>
      <c r="N100" s="4"/>
      <c r="O100" s="29"/>
      <c r="P100" s="29"/>
    </row>
    <row r="101" spans="1:16" x14ac:dyDescent="0.25">
      <c r="A101" s="16" t="s">
        <v>216</v>
      </c>
      <c r="B101" s="18" t="s">
        <v>332</v>
      </c>
      <c r="C101" s="25"/>
      <c r="D101" s="23" t="s">
        <v>245</v>
      </c>
      <c r="E101" s="33"/>
      <c r="F101" s="3"/>
      <c r="G101" s="3"/>
      <c r="H101" s="4"/>
      <c r="I101" s="4"/>
      <c r="J101" s="4"/>
      <c r="K101" s="4"/>
      <c r="L101" s="4"/>
      <c r="M101" s="4"/>
      <c r="N101" s="4"/>
      <c r="O101" s="29"/>
      <c r="P101" s="29"/>
    </row>
    <row r="102" spans="1:16" ht="20.399999999999999" x14ac:dyDescent="0.25">
      <c r="A102" s="16" t="s">
        <v>219</v>
      </c>
      <c r="B102" s="18" t="s">
        <v>255</v>
      </c>
      <c r="C102" s="25"/>
      <c r="D102" s="23" t="s">
        <v>218</v>
      </c>
      <c r="E102" s="33"/>
      <c r="F102" s="3"/>
      <c r="G102" s="3"/>
      <c r="H102" s="4"/>
      <c r="I102" s="4"/>
      <c r="J102" s="4"/>
      <c r="K102" s="4"/>
      <c r="L102" s="4"/>
      <c r="M102" s="4"/>
      <c r="N102" s="4"/>
      <c r="O102" s="29"/>
      <c r="P102" s="29"/>
    </row>
    <row r="103" spans="1:16" x14ac:dyDescent="0.25">
      <c r="A103" s="16" t="s">
        <v>222</v>
      </c>
      <c r="B103" s="18" t="s">
        <v>256</v>
      </c>
      <c r="C103" s="25"/>
      <c r="D103" s="23" t="s">
        <v>215</v>
      </c>
      <c r="E103" s="33"/>
      <c r="F103" s="3"/>
      <c r="G103" s="3"/>
      <c r="H103" s="4"/>
      <c r="I103" s="4"/>
      <c r="J103" s="4"/>
      <c r="K103" s="4"/>
      <c r="L103" s="4"/>
      <c r="M103" s="4"/>
      <c r="N103" s="4"/>
      <c r="O103" s="29"/>
      <c r="P103" s="29"/>
    </row>
    <row r="104" spans="1:16" x14ac:dyDescent="0.25">
      <c r="A104" s="16" t="s">
        <v>226</v>
      </c>
      <c r="B104" s="18" t="s">
        <v>257</v>
      </c>
      <c r="C104" s="25"/>
      <c r="D104" s="23" t="s">
        <v>245</v>
      </c>
      <c r="E104" s="33"/>
      <c r="F104" s="3"/>
      <c r="G104" s="3"/>
      <c r="H104" s="4"/>
      <c r="I104" s="4"/>
      <c r="J104" s="4"/>
      <c r="K104" s="4"/>
      <c r="L104" s="4"/>
      <c r="M104" s="4"/>
      <c r="N104" s="4"/>
      <c r="O104" s="29"/>
      <c r="P104" s="29"/>
    </row>
    <row r="105" spans="1:16" x14ac:dyDescent="0.25">
      <c r="A105" s="16" t="s">
        <v>228</v>
      </c>
      <c r="B105" s="18" t="s">
        <v>258</v>
      </c>
      <c r="C105" s="25"/>
      <c r="D105" s="23" t="s">
        <v>245</v>
      </c>
      <c r="E105" s="33"/>
      <c r="F105" s="3"/>
      <c r="G105" s="3"/>
      <c r="H105" s="4"/>
      <c r="I105" s="4"/>
      <c r="J105" s="4"/>
      <c r="K105" s="4"/>
      <c r="L105" s="4"/>
      <c r="M105" s="4"/>
      <c r="N105" s="4"/>
      <c r="O105" s="29"/>
      <c r="P105" s="29"/>
    </row>
    <row r="106" spans="1:16" ht="20.399999999999999" x14ac:dyDescent="0.25">
      <c r="A106" s="16" t="s">
        <v>230</v>
      </c>
      <c r="B106" s="18" t="s">
        <v>259</v>
      </c>
      <c r="C106" s="25"/>
      <c r="D106" s="23" t="s">
        <v>218</v>
      </c>
      <c r="E106" s="33"/>
      <c r="F106" s="3"/>
      <c r="G106" s="3"/>
      <c r="H106" s="4"/>
      <c r="I106" s="4"/>
      <c r="J106" s="4"/>
      <c r="K106" s="4"/>
      <c r="L106" s="4"/>
      <c r="M106" s="4"/>
      <c r="N106" s="4"/>
      <c r="O106" s="29"/>
      <c r="P106" s="29"/>
    </row>
    <row r="107" spans="1:16" x14ac:dyDescent="0.25">
      <c r="A107" s="16" t="s">
        <v>232</v>
      </c>
      <c r="B107" s="18" t="s">
        <v>260</v>
      </c>
      <c r="C107" s="25"/>
      <c r="D107" s="23" t="s">
        <v>224</v>
      </c>
      <c r="E107" s="33"/>
      <c r="F107" s="3"/>
      <c r="G107" s="3"/>
      <c r="H107" s="4"/>
      <c r="I107" s="4"/>
      <c r="J107" s="4"/>
      <c r="K107" s="4"/>
      <c r="L107" s="4"/>
      <c r="M107" s="4"/>
      <c r="N107" s="4"/>
      <c r="O107" s="29"/>
      <c r="P107" s="29"/>
    </row>
    <row r="108" spans="1:16" x14ac:dyDescent="0.25">
      <c r="A108" s="16" t="s">
        <v>234</v>
      </c>
      <c r="B108" s="25" t="s">
        <v>261</v>
      </c>
      <c r="C108" s="25"/>
      <c r="D108" s="26" t="s">
        <v>245</v>
      </c>
      <c r="E108" s="34"/>
      <c r="F108" s="8"/>
      <c r="G108" s="8"/>
      <c r="H108" s="4"/>
      <c r="I108" s="4"/>
      <c r="J108" s="4"/>
      <c r="K108" s="4"/>
      <c r="L108" s="4"/>
      <c r="M108" s="4"/>
      <c r="N108" s="4"/>
      <c r="O108" s="29"/>
      <c r="P108" s="29"/>
    </row>
    <row r="109" spans="1:16" x14ac:dyDescent="0.25">
      <c r="A109" s="16" t="s">
        <v>236</v>
      </c>
      <c r="B109" s="25" t="s">
        <v>262</v>
      </c>
      <c r="C109" s="25"/>
      <c r="D109" s="26" t="s">
        <v>245</v>
      </c>
      <c r="E109" s="34"/>
      <c r="F109" s="8"/>
      <c r="G109" s="8"/>
      <c r="H109" s="4"/>
      <c r="I109" s="4"/>
      <c r="J109" s="4"/>
      <c r="K109" s="4"/>
      <c r="L109" s="4"/>
      <c r="M109" s="4"/>
      <c r="N109" s="4"/>
      <c r="O109" s="29"/>
      <c r="P109" s="29"/>
    </row>
    <row r="110" spans="1:16" x14ac:dyDescent="0.25">
      <c r="A110" s="16" t="s">
        <v>238</v>
      </c>
      <c r="B110" s="25" t="s">
        <v>263</v>
      </c>
      <c r="C110" s="25"/>
      <c r="D110" s="26" t="s">
        <v>245</v>
      </c>
      <c r="E110" s="34"/>
      <c r="F110" s="8"/>
      <c r="G110" s="8"/>
      <c r="H110" s="4"/>
      <c r="I110" s="4"/>
      <c r="J110" s="4"/>
      <c r="K110" s="4"/>
      <c r="L110" s="4"/>
      <c r="M110" s="4"/>
      <c r="N110" s="4"/>
      <c r="O110" s="29"/>
      <c r="P110" s="29"/>
    </row>
    <row r="111" spans="1:16" x14ac:dyDescent="0.25">
      <c r="A111" s="16" t="s">
        <v>240</v>
      </c>
      <c r="B111" s="25" t="s">
        <v>264</v>
      </c>
      <c r="C111" s="25"/>
      <c r="D111" s="26" t="s">
        <v>218</v>
      </c>
      <c r="E111" s="34"/>
      <c r="F111" s="8"/>
      <c r="G111" s="8"/>
      <c r="H111" s="4"/>
      <c r="I111" s="4"/>
      <c r="J111" s="4"/>
      <c r="K111" s="4"/>
      <c r="L111" s="4"/>
      <c r="M111" s="4"/>
      <c r="N111" s="4"/>
      <c r="O111" s="29"/>
      <c r="P111" s="29"/>
    </row>
    <row r="112" spans="1:16" x14ac:dyDescent="0.25">
      <c r="A112" s="16" t="s">
        <v>243</v>
      </c>
      <c r="B112" s="25" t="s">
        <v>265</v>
      </c>
      <c r="C112" s="25"/>
      <c r="D112" s="26" t="s">
        <v>218</v>
      </c>
      <c r="E112" s="34"/>
      <c r="F112" s="8"/>
      <c r="G112" s="8"/>
      <c r="H112" s="4"/>
      <c r="I112" s="4"/>
      <c r="J112" s="4"/>
      <c r="K112" s="4"/>
      <c r="L112" s="4"/>
      <c r="M112" s="4"/>
      <c r="N112" s="4"/>
      <c r="O112" s="29"/>
      <c r="P112" s="29"/>
    </row>
    <row r="113" spans="1:16" x14ac:dyDescent="0.25">
      <c r="A113" s="16" t="s">
        <v>246</v>
      </c>
      <c r="B113" s="25" t="s">
        <v>266</v>
      </c>
      <c r="C113" s="25"/>
      <c r="D113" s="26" t="s">
        <v>218</v>
      </c>
      <c r="E113" s="34"/>
      <c r="F113" s="8"/>
      <c r="G113" s="8"/>
      <c r="H113" s="4"/>
      <c r="I113" s="4"/>
      <c r="J113" s="4"/>
      <c r="K113" s="4"/>
      <c r="L113" s="4"/>
      <c r="M113" s="4"/>
      <c r="N113" s="4"/>
      <c r="O113" s="29"/>
      <c r="P113" s="29"/>
    </row>
    <row r="114" spans="1:16" x14ac:dyDescent="0.25">
      <c r="A114" s="16" t="s">
        <v>274</v>
      </c>
      <c r="B114" s="25" t="s">
        <v>267</v>
      </c>
      <c r="C114" s="25"/>
      <c r="D114" s="26" t="s">
        <v>218</v>
      </c>
      <c r="E114" s="34"/>
      <c r="F114" s="8"/>
      <c r="G114" s="8"/>
      <c r="H114" s="4"/>
      <c r="I114" s="4"/>
      <c r="J114" s="4"/>
      <c r="K114" s="4"/>
      <c r="L114" s="4"/>
      <c r="M114" s="4"/>
      <c r="N114" s="4"/>
      <c r="O114" s="29"/>
      <c r="P114" s="29"/>
    </row>
    <row r="116" spans="1:16" x14ac:dyDescent="0.25">
      <c r="B116" s="36" t="s">
        <v>338</v>
      </c>
      <c r="C116" s="36" t="s">
        <v>339</v>
      </c>
    </row>
  </sheetData>
  <pageMargins left="0.51181102362204722" right="0.31496062992125984" top="0.55118110236220474" bottom="0.55118110236220474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PIKSILINGAITIENE Inesa</cp:lastModifiedBy>
  <cp:lastPrinted>2016-04-05T08:58:40Z</cp:lastPrinted>
  <dcterms:created xsi:type="dcterms:W3CDTF">2015-02-05T07:27:28Z</dcterms:created>
  <dcterms:modified xsi:type="dcterms:W3CDTF">2016-04-06T09:22:20Z</dcterms:modified>
</cp:coreProperties>
</file>