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REAGENTAI" sheetId="1" state="visible" r:id="rId2"/>
  </sheets>
  <definedNames>
    <definedName function="false" hidden="false" localSheetId="0" name="Excel_BuiltIn_Print_Area" vbProcedure="false">reagentai!#REF!</definedName>
    <definedName function="false" hidden="false" localSheetId="0" name="Excel_BuiltIn_Print_Titles" vbProcedure="false">reagentai!#REF!</definedName>
    <definedName function="false" hidden="false" localSheetId="0" name="_xlnm.Print_Titles" vbProcedure="false">reagentai!#REF!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<sst xmlns="http://schemas.openxmlformats.org/spreadsheetml/2006/main" count="414" uniqueCount="260">
  <si>
    <t>VšĮ Vilniaus miesto klinikinės ligoninės Antakalnio filialas</t>
  </si>
  <si>
    <t>Supaprastinto atviro konkurso sąlygų 4 priedas</t>
  </si>
  <si>
    <t>TECHNINĖS SPECIFIKACIJOS PROJEKTAS </t>
  </si>
  <si>
    <t>II.  IMUNOLOGINIAMS  TYRIMAMS  NAUDOJAMI  REAGENTAI   IR  REAGENTŲ  RINKINIAI</t>
  </si>
  <si>
    <t>Pirkimo dalies Nr.</t>
  </si>
  <si>
    <t>Reagentų pavadinimas</t>
  </si>
  <si>
    <t>Sąlyginis mato vienetas</t>
  </si>
  <si>
    <t>Pageidaujama pakuotė</t>
  </si>
  <si>
    <t>Numatomas pakuočių poreikis </t>
  </si>
  <si>
    <t>Metodas, kokybiniai ir techniniai reikalavimai</t>
  </si>
  <si>
    <t>Siūloma pakuotė</t>
  </si>
  <si>
    <t>Siūlomos pakuotės kaina
 Eur be PVM</t>
  </si>
  <si>
    <t>PVM tarifas
%</t>
  </si>
  <si>
    <t> Išskaičiuotas siūlomų pakuočių skaičius</t>
  </si>
  <si>
    <t> Pasiūlymo kaina
 Eur su PVM</t>
  </si>
  <si>
    <t>Gamintojas, komercinis prekės pavadinimas</t>
  </si>
  <si>
    <t>17.</t>
  </si>
  <si>
    <t>Reagentai analizatoriui COBAS e- 411</t>
  </si>
  <si>
    <t>x</t>
  </si>
  <si>
    <t>17.1</t>
  </si>
  <si>
    <t>TSH</t>
  </si>
  <si>
    <t>"testas"</t>
  </si>
  <si>
    <t>200 testų</t>
  </si>
  <si>
    <t>17.2</t>
  </si>
  <si>
    <t>TSH cal set</t>
  </si>
  <si>
    <t>"ml"</t>
  </si>
  <si>
    <t>pakuotė  4x1,3 ml</t>
  </si>
  <si>
    <t>4x1,3</t>
  </si>
  <si>
    <t>17.3</t>
  </si>
  <si>
    <t>FT4</t>
  </si>
  <si>
    <t>17.4</t>
  </si>
  <si>
    <t>FT4 cal set</t>
  </si>
  <si>
    <t>pakuotė 4x1 ml</t>
  </si>
  <si>
    <t>4x1</t>
  </si>
  <si>
    <t>17.5</t>
  </si>
  <si>
    <t>FT3</t>
  </si>
  <si>
    <t>17.6</t>
  </si>
  <si>
    <t>FT3 cal set</t>
  </si>
  <si>
    <t>17.7</t>
  </si>
  <si>
    <t>Ferritin</t>
  </si>
  <si>
    <t>100 testų</t>
  </si>
  <si>
    <t>17.8</t>
  </si>
  <si>
    <t>Ferritin cal set</t>
  </si>
  <si>
    <t>17.9</t>
  </si>
  <si>
    <t>PTH</t>
  </si>
  <si>
    <t>17.10</t>
  </si>
  <si>
    <t>PTH cal set</t>
  </si>
  <si>
    <t>17.11</t>
  </si>
  <si>
    <t>Precicontrol Universal</t>
  </si>
  <si>
    <t>I, II lygio  4x3ml</t>
  </si>
  <si>
    <t>4x3</t>
  </si>
  <si>
    <t>17.12</t>
  </si>
  <si>
    <t>TROP-T</t>
  </si>
  <si>
    <t>17.13</t>
  </si>
  <si>
    <t>TROP-T cal set</t>
  </si>
  <si>
    <t>17.14</t>
  </si>
  <si>
    <t>Precicontrol Cardiac</t>
  </si>
  <si>
    <t>I, II lygio 4x2 ml</t>
  </si>
  <si>
    <t>4x2</t>
  </si>
  <si>
    <t>17.15</t>
  </si>
  <si>
    <t>Pro-cell</t>
  </si>
  <si>
    <t>pakuotė 6x380 ml</t>
  </si>
  <si>
    <t>6x380</t>
  </si>
  <si>
    <t>17.16</t>
  </si>
  <si>
    <t>Clean cell</t>
  </si>
  <si>
    <t>17.17</t>
  </si>
  <si>
    <t>Sys Wash</t>
  </si>
  <si>
    <t>pakuotė 500 ml</t>
  </si>
  <si>
    <t>17.18</t>
  </si>
  <si>
    <t>Sys Clean</t>
  </si>
  <si>
    <t>5x100 ml</t>
  </si>
  <si>
    <t>5x100</t>
  </si>
  <si>
    <t>17.19</t>
  </si>
  <si>
    <t>ASSAY TIP</t>
  </si>
  <si>
    <t>"vnt."</t>
  </si>
  <si>
    <t>pakuotė 30x120 ml</t>
  </si>
  <si>
    <t>30x120</t>
  </si>
  <si>
    <t>17.20</t>
  </si>
  <si>
    <t>ASSAY CUP</t>
  </si>
  <si>
    <t>pakuotė 60x60 ml</t>
  </si>
  <si>
    <t>60x60</t>
  </si>
  <si>
    <t>17.21</t>
  </si>
  <si>
    <t>Precicontrol Tumor Markers</t>
  </si>
  <si>
    <t>pakuotė  I, II lygio 4x3 ml</t>
  </si>
  <si>
    <t>17.22</t>
  </si>
  <si>
    <t>ANTI-TPO</t>
  </si>
  <si>
    <t>17.23</t>
  </si>
  <si>
    <t>Bendras IgE</t>
  </si>
  <si>
    <t>pakuotė 100 testų</t>
  </si>
  <si>
    <t>17.24</t>
  </si>
  <si>
    <t>Vit D</t>
  </si>
  <si>
    <t>17.25</t>
  </si>
  <si>
    <t>Vit D calset</t>
  </si>
  <si>
    <t>1x10 ml</t>
  </si>
  <si>
    <t>1x10</t>
  </si>
  <si>
    <t>Bendra 17-tos pirkimo dalies kaina</t>
  </si>
  <si>
    <t>III.  BIOCHEMINIAMS  TYRIMAMS  NAUDOJAMI  REAGENTAI   IR  REAGENTŲ  RINKINIAI</t>
  </si>
  <si>
    <t>20.</t>
  </si>
  <si>
    <t>Reagentai ir laboratoriniai reikmenys darbui su  cobas-232 analizatoriumi </t>
  </si>
  <si>
    <t>20.1</t>
  </si>
  <si>
    <t>Reagentai Cardiac T quantitive</t>
  </si>
  <si>
    <t>dėž. 10 testų</t>
  </si>
  <si>
    <t>20.2</t>
  </si>
  <si>
    <t>Cardiac Control Troponin T</t>
  </si>
  <si>
    <t>2x1</t>
  </si>
  <si>
    <t>Bendra 20-tos pirkimo dalies kaina</t>
  </si>
  <si>
    <t>21.</t>
  </si>
  <si>
    <t>Reagentų rinkiniai automatiniam analizatoriui SAPHIRE 800  </t>
  </si>
  <si>
    <t>21.1</t>
  </si>
  <si>
    <t>ALT (ALAT/GPT)</t>
  </si>
  <si>
    <r>
      <rPr>
        <sz val="10"/>
        <rFont val="Times New Roman"/>
        <family val="1"/>
        <charset val="186"/>
      </rPr>
      <t>rink. </t>
    </r>
    <r>
      <rPr>
        <sz val="10"/>
        <rFont val="Times New Roman"/>
        <family val="1"/>
        <charset val="186"/>
      </rPr>
      <t>8x60 ml/8x15 ml</t>
    </r>
  </si>
  <si>
    <t>IFCC</t>
  </si>
  <si>
    <t>rink. 8x60 ml/8x15 ml</t>
  </si>
  <si>
    <t>21.2</t>
  </si>
  <si>
    <t>AST (ASAT/GOT)</t>
  </si>
  <si>
    <t>21.3</t>
  </si>
  <si>
    <t>GGT</t>
  </si>
  <si>
    <t>(Szasz mod) Gama gliutamil transferazė</t>
  </si>
  <si>
    <t>21.4</t>
  </si>
  <si>
    <t>CK-NAC</t>
  </si>
  <si>
    <r>
      <rPr>
        <sz val="10"/>
        <rFont val="Times New Roman"/>
        <family val="1"/>
        <charset val="186"/>
      </rPr>
      <t>rink. 4</t>
    </r>
    <r>
      <rPr>
        <sz val="10"/>
        <rFont val="Times New Roman"/>
        <family val="1"/>
        <charset val="186"/>
      </rPr>
      <t>x20 ml/2x10 ml</t>
    </r>
  </si>
  <si>
    <t>DGKC/IFCC</t>
  </si>
  <si>
    <t>rink. 4x20 ml/2x10 ml</t>
  </si>
  <si>
    <t>21.5</t>
  </si>
  <si>
    <t>ALP</t>
  </si>
  <si>
    <t>21.6</t>
  </si>
  <si>
    <t>P-Amyl</t>
  </si>
  <si>
    <t>Liquid</t>
  </si>
  <si>
    <t>21.7</t>
  </si>
  <si>
    <t>LDH</t>
  </si>
  <si>
    <r>
      <rPr>
        <sz val="10"/>
        <rFont val="Times New Roman"/>
        <family val="1"/>
        <charset val="186"/>
      </rPr>
      <t>rink. </t>
    </r>
    <r>
      <rPr>
        <sz val="10"/>
        <rFont val="Times New Roman"/>
        <family val="1"/>
        <charset val="186"/>
      </rPr>
      <t>8x50 ml/8x12,5 ml</t>
    </r>
  </si>
  <si>
    <t>DGKC </t>
  </si>
  <si>
    <t>rink. 8x50 ml/8x12,5 ml</t>
  </si>
  <si>
    <t>21.8</t>
  </si>
  <si>
    <t>CK- MB</t>
  </si>
  <si>
    <t>21.9</t>
  </si>
  <si>
    <t>Ca</t>
  </si>
  <si>
    <t>o-cresolphta-leine comple-xone</t>
  </si>
  <si>
    <t>21.10</t>
  </si>
  <si>
    <t>Mg</t>
  </si>
  <si>
    <r>
      <rPr>
        <sz val="10"/>
        <rFont val="Times New Roman"/>
        <family val="1"/>
        <charset val="186"/>
      </rPr>
      <t>rink. </t>
    </r>
    <r>
      <rPr>
        <sz val="10"/>
        <rFont val="Times New Roman"/>
        <family val="1"/>
        <charset val="186"/>
      </rPr>
      <t>8x50 ml</t>
    </r>
  </si>
  <si>
    <t>Xylidyl blue</t>
  </si>
  <si>
    <t>rink. 8x50 ml</t>
  </si>
  <si>
    <t>21.11</t>
  </si>
  <si>
    <t>PHOS</t>
  </si>
  <si>
    <t>21.12</t>
  </si>
  <si>
    <t>Fe</t>
  </si>
  <si>
    <t>Ferene</t>
  </si>
  <si>
    <t>21.13</t>
  </si>
  <si>
    <t>CHOL</t>
  </si>
  <si>
    <r>
      <rPr>
        <sz val="10"/>
        <rFont val="Times New Roman"/>
        <family val="1"/>
        <charset val="186"/>
      </rPr>
      <t>rink. </t>
    </r>
    <r>
      <rPr>
        <sz val="10"/>
        <rFont val="Times New Roman"/>
        <family val="1"/>
        <charset val="186"/>
      </rPr>
      <t>10x60 ml</t>
    </r>
  </si>
  <si>
    <t>CHOD-PAP</t>
  </si>
  <si>
    <t>rink. 10x60 ml</t>
  </si>
  <si>
    <t>21.14</t>
  </si>
  <si>
    <t>HDL - C plius cholesterol</t>
  </si>
  <si>
    <r>
      <rPr>
        <sz val="10"/>
        <rFont val="Times New Roman"/>
        <family val="1"/>
        <charset val="186"/>
      </rPr>
      <t>rink. </t>
    </r>
    <r>
      <rPr>
        <sz val="10"/>
        <rFont val="Times New Roman"/>
        <family val="1"/>
        <charset val="186"/>
      </rPr>
      <t>4x20 ml/2x10 ml</t>
    </r>
  </si>
  <si>
    <t>Direct imunoinhibition</t>
  </si>
  <si>
    <t>21.15</t>
  </si>
  <si>
    <t>LDL-C select</t>
  </si>
  <si>
    <t>Selective direct</t>
  </si>
  <si>
    <t>21.16</t>
  </si>
  <si>
    <t>Ig A -Tina quant (a)</t>
  </si>
  <si>
    <r>
      <rPr>
        <sz val="10"/>
        <rFont val="Times New Roman"/>
        <family val="1"/>
        <charset val="186"/>
      </rPr>
      <t>rink. </t>
    </r>
    <r>
      <rPr>
        <sz val="10"/>
        <rFont val="Times New Roman"/>
        <family val="1"/>
        <charset val="186"/>
      </rPr>
      <t>4x20 ml/2x8 ml</t>
    </r>
  </si>
  <si>
    <t>Imunoturbidi-metric</t>
  </si>
  <si>
    <t>rink. 4x20 ml/2x8 ml</t>
  </si>
  <si>
    <t>21.17</t>
  </si>
  <si>
    <t>Ig M  Tina quant (a)</t>
  </si>
  <si>
    <t>21.18</t>
  </si>
  <si>
    <t>Ig G  Tina quant (a)</t>
  </si>
  <si>
    <t>21.19</t>
  </si>
  <si>
    <t>TP</t>
  </si>
  <si>
    <t>Biuret</t>
  </si>
  <si>
    <t>21.20</t>
  </si>
  <si>
    <t>ALB</t>
  </si>
  <si>
    <t>Bromcresol green ALB plus</t>
  </si>
  <si>
    <t>21.21</t>
  </si>
  <si>
    <t>Bil - T</t>
  </si>
  <si>
    <t>DCA</t>
  </si>
  <si>
    <t>21.22</t>
  </si>
  <si>
    <t>Bil - D</t>
  </si>
  <si>
    <t>21.23</t>
  </si>
  <si>
    <t>Urea Harnstoff BUN</t>
  </si>
  <si>
    <t>Ureazinis GLDH</t>
  </si>
  <si>
    <t>21.24</t>
  </si>
  <si>
    <t>CREA</t>
  </si>
  <si>
    <t>Jaffe </t>
  </si>
  <si>
    <t>21.25</t>
  </si>
  <si>
    <t>UA</t>
  </si>
  <si>
    <t>Uricase-TOOS</t>
  </si>
  <si>
    <t>21.26</t>
  </si>
  <si>
    <t>CRP</t>
  </si>
  <si>
    <r>
      <rPr>
        <sz val="10"/>
        <rFont val="Times New Roman"/>
        <family val="1"/>
        <charset val="186"/>
      </rPr>
      <t>rink. </t>
    </r>
    <r>
      <rPr>
        <sz val="10"/>
        <rFont val="Times New Roman"/>
        <family val="1"/>
        <charset val="186"/>
      </rPr>
      <t>8x60 ml/8x12 ml</t>
    </r>
  </si>
  <si>
    <t>Immunoturbidi-metric</t>
  </si>
  <si>
    <t>rink. 8x60 ml/8x12 ml</t>
  </si>
  <si>
    <t>21.27</t>
  </si>
  <si>
    <t>CRP U- HS</t>
  </si>
  <si>
    <r>
      <rPr>
        <sz val="10"/>
        <rFont val="Times New Roman"/>
        <family val="1"/>
        <charset val="186"/>
      </rPr>
      <t>rink. </t>
    </r>
    <r>
      <rPr>
        <sz val="10"/>
        <rFont val="Times New Roman"/>
        <family val="1"/>
        <charset val="186"/>
      </rPr>
      <t>3x20 ml/3x20 ml</t>
    </r>
  </si>
  <si>
    <t>rink. 3x20 ml/3x20 ml</t>
  </si>
  <si>
    <t>21.28</t>
  </si>
  <si>
    <t>TruLab N</t>
  </si>
  <si>
    <r>
      <rPr>
        <sz val="10"/>
        <rFont val="Times New Roman"/>
        <family val="1"/>
        <charset val="186"/>
      </rPr>
      <t>rink. </t>
    </r>
    <r>
      <rPr>
        <sz val="10"/>
        <rFont val="Times New Roman"/>
        <family val="1"/>
        <charset val="186"/>
      </rPr>
      <t>6x5 ml</t>
    </r>
  </si>
  <si>
    <t>Normalus serumas</t>
  </si>
  <si>
    <t>rink. 6x5 ml</t>
  </si>
  <si>
    <t>21.29</t>
  </si>
  <si>
    <t>TruLab P</t>
  </si>
  <si>
    <t>Patologinis serumas</t>
  </si>
  <si>
    <t>21.30</t>
  </si>
  <si>
    <t>Hit mėgintuvėliai</t>
  </si>
  <si>
    <t>"vnt"</t>
  </si>
  <si>
    <r>
      <rPr>
        <sz val="10"/>
        <rFont val="Times New Roman"/>
        <family val="1"/>
        <charset val="186"/>
      </rPr>
      <t>įpak. </t>
    </r>
    <r>
      <rPr>
        <sz val="10"/>
        <rFont val="Times New Roman"/>
        <family val="1"/>
        <charset val="186"/>
      </rPr>
      <t>250 vnt.</t>
    </r>
  </si>
  <si>
    <t>įpak. 250 vnt.</t>
  </si>
  <si>
    <t>21.31</t>
  </si>
  <si>
    <t>TruLab Protein</t>
  </si>
  <si>
    <r>
      <rPr>
        <sz val="10"/>
        <rFont val="Times New Roman"/>
        <family val="1"/>
        <charset val="186"/>
      </rPr>
      <t>rink. </t>
    </r>
    <r>
      <rPr>
        <sz val="10"/>
        <rFont val="Times New Roman"/>
        <family val="1"/>
        <charset val="186"/>
      </rPr>
      <t>3x1 ml/3x1 ml</t>
    </r>
  </si>
  <si>
    <t>1+1</t>
  </si>
  <si>
    <t>Normalus serumas. Du lygiai</t>
  </si>
  <si>
    <t>rink. 3x1 ml/3x1 ml</t>
  </si>
  <si>
    <t>21.32</t>
  </si>
  <si>
    <t>TruCal Protein</t>
  </si>
  <si>
    <r>
      <rPr>
        <sz val="10"/>
        <rFont val="Times New Roman"/>
        <family val="1"/>
        <charset val="186"/>
      </rPr>
      <t>rink. </t>
    </r>
    <r>
      <rPr>
        <sz val="10"/>
        <rFont val="Times New Roman"/>
        <family val="1"/>
        <charset val="186"/>
      </rPr>
      <t>5x1 ml</t>
    </r>
  </si>
  <si>
    <t>rink. 5x1 ml</t>
  </si>
  <si>
    <t>21.33</t>
  </si>
  <si>
    <t>TruCal CRP</t>
  </si>
  <si>
    <r>
      <rPr>
        <sz val="10"/>
        <rFont val="Times New Roman"/>
        <family val="1"/>
        <charset val="186"/>
      </rPr>
      <t>rink. </t>
    </r>
    <r>
      <rPr>
        <sz val="10"/>
        <rFont val="Times New Roman"/>
        <family val="1"/>
        <charset val="186"/>
      </rPr>
      <t>5x2 ml</t>
    </r>
  </si>
  <si>
    <t>Kontrolinis serumas</t>
  </si>
  <si>
    <t>rink. 5x2 ml</t>
  </si>
  <si>
    <t>21.34</t>
  </si>
  <si>
    <t>Tru Cal U-hs</t>
  </si>
  <si>
    <r>
      <rPr>
        <sz val="10"/>
        <rFont val="Times New Roman"/>
        <family val="1"/>
        <charset val="186"/>
      </rPr>
      <t>rink. 20</t>
    </r>
    <r>
      <rPr>
        <sz val="10"/>
        <rFont val="Times New Roman"/>
        <family val="1"/>
        <charset val="186"/>
      </rPr>
      <t>x3 ml</t>
    </r>
  </si>
  <si>
    <t>Kalibratorius</t>
  </si>
  <si>
    <t>rink. 20x3 ml</t>
  </si>
  <si>
    <t>21.35</t>
  </si>
  <si>
    <t>Tru Lab CRP-HS</t>
  </si>
  <si>
    <t>0,25+0,25</t>
  </si>
  <si>
    <t>Kontrolinis serumas. Du lygiai</t>
  </si>
  <si>
    <t>21.36</t>
  </si>
  <si>
    <t>Tru Lab CK_MB</t>
  </si>
  <si>
    <r>
      <rPr>
        <sz val="10"/>
        <rFont val="Times New Roman"/>
        <family val="1"/>
        <charset val="186"/>
      </rPr>
      <t>rink. </t>
    </r>
    <r>
      <rPr>
        <sz val="10"/>
        <rFont val="Times New Roman"/>
        <family val="1"/>
        <charset val="186"/>
      </rPr>
      <t>3x3 ml</t>
    </r>
  </si>
  <si>
    <t>rink. 3x3 ml</t>
  </si>
  <si>
    <t>21.37</t>
  </si>
  <si>
    <t>Trigliceridai</t>
  </si>
  <si>
    <r>
      <rPr>
        <sz val="10"/>
        <rFont val="Times New Roman"/>
        <family val="1"/>
        <charset val="186"/>
      </rPr>
      <t> rink. </t>
    </r>
    <r>
      <rPr>
        <sz val="10"/>
        <rFont val="Times New Roman"/>
        <family val="1"/>
        <charset val="186"/>
      </rPr>
      <t>8X60ml</t>
    </r>
  </si>
  <si>
    <t> rink. 8X60ml</t>
  </si>
  <si>
    <t>21.38</t>
  </si>
  <si>
    <t>Total protein UC Standart FS</t>
  </si>
  <si>
    <r>
      <rPr>
        <sz val="10"/>
        <rFont val="Times New Roman"/>
        <family val="1"/>
        <charset val="186"/>
      </rPr>
      <t> rink. 6</t>
    </r>
    <r>
      <rPr>
        <sz val="10"/>
        <rFont val="Times New Roman"/>
        <family val="1"/>
        <charset val="186"/>
      </rPr>
      <t>x3ml</t>
    </r>
  </si>
  <si>
    <t> rink. 6x3ml</t>
  </si>
  <si>
    <t>21.39</t>
  </si>
  <si>
    <t>Total protein UC FS</t>
  </si>
  <si>
    <r>
      <rPr>
        <sz val="10"/>
        <rFont val="Times New Roman"/>
        <family val="1"/>
        <charset val="186"/>
      </rPr>
      <t>rink. 6</t>
    </r>
    <r>
      <rPr>
        <sz val="10"/>
        <rFont val="Times New Roman"/>
        <family val="1"/>
        <charset val="186"/>
      </rPr>
      <t>x20 ml</t>
    </r>
  </si>
  <si>
    <t>rink. 6x20 ml</t>
  </si>
  <si>
    <t>21.40</t>
  </si>
  <si>
    <t>Hit 33</t>
  </si>
  <si>
    <r>
      <rPr>
        <sz val="10"/>
        <rFont val="Times New Roman"/>
        <family val="1"/>
        <charset val="186"/>
      </rPr>
      <t>rink. 10</t>
    </r>
    <r>
      <rPr>
        <sz val="10"/>
        <rFont val="Times New Roman"/>
        <family val="1"/>
        <charset val="186"/>
      </rPr>
      <t>x100 ml</t>
    </r>
  </si>
  <si>
    <t>rink. 12x59 ml</t>
  </si>
  <si>
    <t>21.41</t>
  </si>
  <si>
    <t>Cell Wash Solution/NaOH-D</t>
  </si>
  <si>
    <t>L</t>
  </si>
  <si>
    <t>1,8 L</t>
  </si>
  <si>
    <t>Bendra 21-os pirkimo dalies kaina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</si>
</sst>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.00"/>
  </numFmts>
  <fonts count="7">
    <font>
      <sz val="10"/>
      <name val="Arial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i val="true"/>
      <sz val="10"/>
      <name val="Times New Roman"/>
      <family val="1"/>
      <charset val="186"/>
    </font>
    <font>
      <b val="true"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EBF1DE"/>
        <bgColor rgb="FFFFFFFF"/>
      </patternFill>
    </fill>
    <fill>
      <patternFill patternType="solid">
        <fgColor rgb="FFFFFFFF"/>
        <bgColor rgb="FFEBF1DE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 2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90"/>
  <sheetViews>
    <sheetView windowProtection="false"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75" workbookViewId="0">
      <selection pane="topLeft" activeCell="F101" activeCellId="0" sqref="F101"/>
    </sheetView>
  </sheetViews>
  <sheetFormatPr defaultRowHeight="12.75"/>
  <cols>
    <col collapsed="false" hidden="false" max="1" min="1" style="1" width="10.1224489795918"/>
    <col collapsed="false" hidden="false" max="2" min="2" style="2" width="24.5663265306122"/>
    <col collapsed="false" hidden="false" max="3" min="3" style="3" width="10.8010204081633"/>
    <col collapsed="false" hidden="false" max="4" min="4" style="2" width="19.8418367346939"/>
    <col collapsed="false" hidden="false" max="5" min="5" style="2" width="9.85204081632653"/>
    <col collapsed="false" hidden="false" max="6" min="6" style="3" width="22.5459183673469"/>
    <col collapsed="false" hidden="false" max="7" min="7" style="4" width="20.5204081632653"/>
    <col collapsed="false" hidden="false" max="8" min="8" style="4" width="8.23469387755102"/>
    <col collapsed="false" hidden="false" max="9" min="9" style="4" width="5.53571428571429"/>
    <col collapsed="false" hidden="false" max="10" min="10" style="4" width="10.9336734693878"/>
    <col collapsed="false" hidden="false" max="11" min="11" style="5" width="10.3928571428571"/>
    <col collapsed="false" hidden="false" max="12" min="12" style="2" width="39.5510204081633"/>
    <col collapsed="false" hidden="false" max="67" min="13" style="6" width="9.17857142857143"/>
    <col collapsed="false" hidden="false" max="187" min="68" style="2" width="9.17857142857143"/>
    <col collapsed="false" hidden="false" max="1025" min="188" style="7" width="9.17857142857143"/>
  </cols>
  <sheetData>
    <row r="1" s="13" customFormat="true" ht="12.75" hidden="false" customHeight="false" outlineLevel="0" collapsed="false">
      <c r="A1" s="8" t="s">
        <v>0</v>
      </c>
      <c r="B1" s="9"/>
      <c r="C1" s="9"/>
      <c r="D1" s="9"/>
      <c r="E1" s="9"/>
      <c r="F1" s="9"/>
      <c r="G1" s="10"/>
      <c r="H1" s="11"/>
      <c r="I1" s="12" t="s">
        <v>1</v>
      </c>
      <c r="J1" s="12"/>
      <c r="K1" s="12"/>
      <c r="L1" s="12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</row>
    <row r="2" customFormat="false" ht="12.75" hidden="false" customHeight="false" outlineLevel="0" collapsed="false">
      <c r="A2" s="9" t="s">
        <v>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75" hidden="false" customHeight="false" outlineLevel="0" collapsed="false">
      <c r="A3" s="9"/>
      <c r="B3" s="9"/>
      <c r="C3" s="9"/>
      <c r="D3" s="9"/>
      <c r="E3" s="9"/>
      <c r="F3" s="9"/>
      <c r="G3" s="10"/>
      <c r="H3" s="12"/>
      <c r="I3" s="12"/>
      <c r="J3" s="12"/>
      <c r="K3" s="12"/>
      <c r="L3" s="12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s="16" customFormat="true" ht="12.75" hidden="false" customHeight="false" outlineLevel="0" collapsed="false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customFormat="false" ht="12.75" hidden="false" customHeight="false" outlineLevel="0" collapsed="false">
      <c r="A5" s="17"/>
      <c r="B5" s="18"/>
      <c r="C5" s="19"/>
      <c r="D5" s="18"/>
      <c r="E5" s="18"/>
      <c r="F5" s="18"/>
      <c r="G5" s="0"/>
      <c r="H5" s="0"/>
      <c r="I5" s="0"/>
      <c r="J5" s="0"/>
      <c r="K5" s="20"/>
      <c r="L5" s="21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26" customFormat="true" ht="63.75" hidden="false" customHeight="false" outlineLevel="0" collapsed="false">
      <c r="A6" s="22" t="s">
        <v>4</v>
      </c>
      <c r="B6" s="23" t="s">
        <v>5</v>
      </c>
      <c r="C6" s="24" t="s">
        <v>6</v>
      </c>
      <c r="D6" s="23" t="s">
        <v>7</v>
      </c>
      <c r="E6" s="24" t="s">
        <v>8</v>
      </c>
      <c r="F6" s="24" t="s">
        <v>9</v>
      </c>
      <c r="G6" s="24" t="s">
        <v>10</v>
      </c>
      <c r="H6" s="24" t="s">
        <v>11</v>
      </c>
      <c r="I6" s="24" t="s">
        <v>12</v>
      </c>
      <c r="J6" s="24" t="s">
        <v>13</v>
      </c>
      <c r="K6" s="25" t="s">
        <v>14</v>
      </c>
      <c r="L6" s="24" t="s">
        <v>15</v>
      </c>
    </row>
    <row r="7" customFormat="false" ht="12.75" hidden="false" customHeight="false" outlineLevel="0" collapsed="false">
      <c r="A7" s="27" t="n">
        <v>1</v>
      </c>
      <c r="B7" s="23" t="n">
        <v>2</v>
      </c>
      <c r="C7" s="28" t="n">
        <v>3</v>
      </c>
      <c r="D7" s="28" t="n">
        <v>4</v>
      </c>
      <c r="E7" s="28" t="n">
        <v>5</v>
      </c>
      <c r="F7" s="28" t="n">
        <v>6</v>
      </c>
      <c r="G7" s="29" t="n">
        <v>7</v>
      </c>
      <c r="H7" s="29" t="n">
        <v>8</v>
      </c>
      <c r="I7" s="29" t="n">
        <v>9</v>
      </c>
      <c r="J7" s="29" t="n">
        <v>10</v>
      </c>
      <c r="K7" s="27" t="n">
        <v>11</v>
      </c>
      <c r="L7" s="28" t="n">
        <v>12</v>
      </c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18" customFormat="true" ht="12.75" hidden="false" customHeight="false" outlineLevel="0" collapsed="false">
      <c r="A8" s="30" t="s">
        <v>16</v>
      </c>
      <c r="B8" s="31" t="s">
        <v>17</v>
      </c>
      <c r="C8" s="31"/>
      <c r="D8" s="31"/>
      <c r="E8" s="31"/>
      <c r="F8" s="31"/>
      <c r="G8" s="32" t="s">
        <v>18</v>
      </c>
      <c r="H8" s="32" t="s">
        <v>18</v>
      </c>
      <c r="I8" s="32" t="s">
        <v>18</v>
      </c>
      <c r="J8" s="32" t="s">
        <v>18</v>
      </c>
      <c r="K8" s="33" t="s">
        <v>18</v>
      </c>
      <c r="L8" s="32" t="s">
        <v>18</v>
      </c>
    </row>
    <row r="9" customFormat="false" ht="12.8" hidden="false" customHeight="false" outlineLevel="0" collapsed="false">
      <c r="A9" s="34" t="s">
        <v>19</v>
      </c>
      <c r="B9" s="35" t="s">
        <v>20</v>
      </c>
      <c r="C9" s="36" t="s">
        <v>21</v>
      </c>
      <c r="D9" s="24" t="s">
        <v>22</v>
      </c>
      <c r="E9" s="29" t="n">
        <v>2</v>
      </c>
      <c r="F9" s="35"/>
      <c r="G9" s="29" t="n">
        <v>200</v>
      </c>
      <c r="H9" s="35"/>
      <c r="I9" s="29"/>
      <c r="J9" s="29" t="n">
        <v>2</v>
      </c>
      <c r="K9" s="37" t="n">
        <f aca="false">H9*J9*((100+I9)/100)</f>
        <v>0</v>
      </c>
      <c r="L9" s="38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2.8" hidden="false" customHeight="false" outlineLevel="0" collapsed="false">
      <c r="A10" s="34" t="s">
        <v>23</v>
      </c>
      <c r="B10" s="35" t="s">
        <v>24</v>
      </c>
      <c r="C10" s="36" t="s">
        <v>25</v>
      </c>
      <c r="D10" s="24" t="s">
        <v>26</v>
      </c>
      <c r="E10" s="29" t="n">
        <v>1</v>
      </c>
      <c r="F10" s="29"/>
      <c r="G10" s="29" t="s">
        <v>27</v>
      </c>
      <c r="H10" s="35"/>
      <c r="I10" s="29"/>
      <c r="J10" s="29" t="n">
        <v>1</v>
      </c>
      <c r="K10" s="37" t="n">
        <f aca="false">H10*J10*((100+I10)/100)</f>
        <v>0</v>
      </c>
      <c r="L10" s="38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2.8" hidden="false" customHeight="false" outlineLevel="0" collapsed="false">
      <c r="A11" s="34" t="s">
        <v>28</v>
      </c>
      <c r="B11" s="35" t="s">
        <v>29</v>
      </c>
      <c r="C11" s="36" t="s">
        <v>21</v>
      </c>
      <c r="D11" s="29" t="n">
        <v>200</v>
      </c>
      <c r="E11" s="29" t="n">
        <v>1</v>
      </c>
      <c r="F11" s="39"/>
      <c r="G11" s="29" t="n">
        <v>200</v>
      </c>
      <c r="H11" s="35"/>
      <c r="I11" s="29"/>
      <c r="J11" s="29" t="n">
        <v>1</v>
      </c>
      <c r="K11" s="37" t="n">
        <f aca="false">H11*J11*((100+I11)/100)</f>
        <v>0</v>
      </c>
      <c r="L11" s="38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2.8" hidden="false" customHeight="false" outlineLevel="0" collapsed="false">
      <c r="A12" s="34" t="s">
        <v>30</v>
      </c>
      <c r="B12" s="35" t="s">
        <v>31</v>
      </c>
      <c r="C12" s="36" t="s">
        <v>25</v>
      </c>
      <c r="D12" s="24" t="s">
        <v>32</v>
      </c>
      <c r="E12" s="29" t="n">
        <v>1</v>
      </c>
      <c r="F12" s="29"/>
      <c r="G12" s="29" t="s">
        <v>33</v>
      </c>
      <c r="H12" s="35"/>
      <c r="I12" s="29"/>
      <c r="J12" s="29" t="n">
        <v>1</v>
      </c>
      <c r="K12" s="37" t="n">
        <f aca="false">H12*J12*((100+I12)/100)</f>
        <v>0</v>
      </c>
      <c r="L12" s="38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12.8" hidden="false" customHeight="false" outlineLevel="0" collapsed="false">
      <c r="A13" s="34" t="s">
        <v>34</v>
      </c>
      <c r="B13" s="35" t="s">
        <v>35</v>
      </c>
      <c r="C13" s="36" t="s">
        <v>21</v>
      </c>
      <c r="D13" s="29" t="s">
        <v>22</v>
      </c>
      <c r="E13" s="29" t="n">
        <v>1</v>
      </c>
      <c r="F13" s="29"/>
      <c r="G13" s="29" t="n">
        <v>200</v>
      </c>
      <c r="H13" s="35"/>
      <c r="I13" s="29"/>
      <c r="J13" s="29" t="n">
        <v>1</v>
      </c>
      <c r="K13" s="37" t="n">
        <f aca="false">H13*J13*((100+I13)/100)</f>
        <v>0</v>
      </c>
      <c r="L13" s="38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2.8" hidden="false" customHeight="false" outlineLevel="0" collapsed="false">
      <c r="A14" s="34" t="s">
        <v>36</v>
      </c>
      <c r="B14" s="35" t="s">
        <v>37</v>
      </c>
      <c r="C14" s="36" t="s">
        <v>25</v>
      </c>
      <c r="D14" s="24" t="s">
        <v>32</v>
      </c>
      <c r="E14" s="29" t="n">
        <v>1</v>
      </c>
      <c r="F14" s="39"/>
      <c r="G14" s="29" t="s">
        <v>33</v>
      </c>
      <c r="H14" s="35"/>
      <c r="I14" s="29"/>
      <c r="J14" s="29" t="n">
        <v>1</v>
      </c>
      <c r="K14" s="37" t="n">
        <f aca="false">H14*J14*((100+I14)/100)</f>
        <v>0</v>
      </c>
      <c r="L14" s="38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2.8" hidden="false" customHeight="false" outlineLevel="0" collapsed="false">
      <c r="A15" s="34" t="s">
        <v>38</v>
      </c>
      <c r="B15" s="35" t="s">
        <v>39</v>
      </c>
      <c r="C15" s="36" t="s">
        <v>21</v>
      </c>
      <c r="D15" s="29" t="s">
        <v>40</v>
      </c>
      <c r="E15" s="29" t="n">
        <v>2</v>
      </c>
      <c r="F15" s="39"/>
      <c r="G15" s="29" t="n">
        <v>100</v>
      </c>
      <c r="H15" s="35"/>
      <c r="I15" s="29"/>
      <c r="J15" s="29" t="n">
        <v>2</v>
      </c>
      <c r="K15" s="37" t="n">
        <f aca="false">H15*J15*((100+I15)/100)</f>
        <v>0</v>
      </c>
      <c r="L15" s="38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2.8" hidden="false" customHeight="false" outlineLevel="0" collapsed="false">
      <c r="A16" s="34" t="s">
        <v>41</v>
      </c>
      <c r="B16" s="35" t="s">
        <v>42</v>
      </c>
      <c r="C16" s="36" t="s">
        <v>25</v>
      </c>
      <c r="D16" s="24" t="s">
        <v>32</v>
      </c>
      <c r="E16" s="29" t="n">
        <v>2</v>
      </c>
      <c r="F16" s="39"/>
      <c r="G16" s="29" t="s">
        <v>33</v>
      </c>
      <c r="H16" s="35"/>
      <c r="I16" s="29"/>
      <c r="J16" s="29" t="n">
        <v>2</v>
      </c>
      <c r="K16" s="37" t="n">
        <f aca="false">H16*J16*((100+I16)/100)</f>
        <v>0</v>
      </c>
      <c r="L16" s="38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2.8" hidden="false" customHeight="false" outlineLevel="0" collapsed="false">
      <c r="A17" s="34" t="s">
        <v>43</v>
      </c>
      <c r="B17" s="35" t="s">
        <v>44</v>
      </c>
      <c r="C17" s="36" t="s">
        <v>21</v>
      </c>
      <c r="D17" s="29" t="s">
        <v>40</v>
      </c>
      <c r="E17" s="29" t="n">
        <v>2</v>
      </c>
      <c r="F17" s="39"/>
      <c r="G17" s="29" t="n">
        <v>100</v>
      </c>
      <c r="H17" s="35"/>
      <c r="I17" s="29"/>
      <c r="J17" s="29" t="n">
        <v>2</v>
      </c>
      <c r="K17" s="37" t="n">
        <f aca="false">H17*J17*((100+I17)/100)</f>
        <v>0</v>
      </c>
      <c r="L17" s="38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2.8" hidden="false" customHeight="false" outlineLevel="0" collapsed="false">
      <c r="A18" s="34" t="s">
        <v>45</v>
      </c>
      <c r="B18" s="35" t="s">
        <v>46</v>
      </c>
      <c r="C18" s="36" t="s">
        <v>25</v>
      </c>
      <c r="D18" s="24" t="s">
        <v>32</v>
      </c>
      <c r="E18" s="29" t="n">
        <v>2</v>
      </c>
      <c r="F18" s="39"/>
      <c r="G18" s="29" t="s">
        <v>33</v>
      </c>
      <c r="H18" s="35"/>
      <c r="I18" s="29"/>
      <c r="J18" s="29" t="n">
        <v>2</v>
      </c>
      <c r="K18" s="37" t="n">
        <f aca="false">H18*J18*((100+I18)/100)</f>
        <v>0</v>
      </c>
      <c r="L18" s="38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2.8" hidden="false" customHeight="false" outlineLevel="0" collapsed="false">
      <c r="A19" s="34" t="s">
        <v>47</v>
      </c>
      <c r="B19" s="35" t="s">
        <v>48</v>
      </c>
      <c r="C19" s="36" t="s">
        <v>25</v>
      </c>
      <c r="D19" s="24" t="s">
        <v>49</v>
      </c>
      <c r="E19" s="29" t="n">
        <v>2</v>
      </c>
      <c r="F19" s="39"/>
      <c r="G19" s="29" t="s">
        <v>50</v>
      </c>
      <c r="H19" s="35"/>
      <c r="I19" s="29"/>
      <c r="J19" s="29" t="n">
        <v>2</v>
      </c>
      <c r="K19" s="37" t="n">
        <f aca="false">H19*J19*((100+I19)/100)</f>
        <v>0</v>
      </c>
      <c r="L19" s="38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2.8" hidden="false" customHeight="false" outlineLevel="0" collapsed="false">
      <c r="A20" s="34" t="s">
        <v>51</v>
      </c>
      <c r="B20" s="35" t="s">
        <v>52</v>
      </c>
      <c r="C20" s="36" t="s">
        <v>21</v>
      </c>
      <c r="D20" s="29" t="s">
        <v>40</v>
      </c>
      <c r="E20" s="29" t="n">
        <v>2</v>
      </c>
      <c r="F20" s="39"/>
      <c r="G20" s="29" t="n">
        <v>100</v>
      </c>
      <c r="H20" s="35"/>
      <c r="I20" s="29"/>
      <c r="J20" s="29" t="n">
        <v>2</v>
      </c>
      <c r="K20" s="37" t="n">
        <f aca="false">H20*J20*((100+I20)/100)</f>
        <v>0</v>
      </c>
      <c r="L20" s="38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12.8" hidden="false" customHeight="false" outlineLevel="0" collapsed="false">
      <c r="A21" s="34" t="s">
        <v>53</v>
      </c>
      <c r="B21" s="35" t="s">
        <v>54</v>
      </c>
      <c r="C21" s="36" t="s">
        <v>25</v>
      </c>
      <c r="D21" s="24" t="s">
        <v>32</v>
      </c>
      <c r="E21" s="29" t="n">
        <v>1</v>
      </c>
      <c r="F21" s="39"/>
      <c r="G21" s="29" t="s">
        <v>33</v>
      </c>
      <c r="H21" s="35"/>
      <c r="I21" s="29"/>
      <c r="J21" s="29" t="n">
        <v>1</v>
      </c>
      <c r="K21" s="37" t="n">
        <f aca="false">H21*J21*((100+I21)/100)</f>
        <v>0</v>
      </c>
      <c r="L21" s="38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2.8" hidden="false" customHeight="false" outlineLevel="0" collapsed="false">
      <c r="A22" s="34" t="s">
        <v>55</v>
      </c>
      <c r="B22" s="35" t="s">
        <v>56</v>
      </c>
      <c r="C22" s="36" t="s">
        <v>25</v>
      </c>
      <c r="D22" s="24" t="s">
        <v>57</v>
      </c>
      <c r="E22" s="29" t="n">
        <v>1</v>
      </c>
      <c r="F22" s="39"/>
      <c r="G22" s="29" t="s">
        <v>58</v>
      </c>
      <c r="H22" s="35"/>
      <c r="I22" s="29"/>
      <c r="J22" s="29" t="n">
        <v>1</v>
      </c>
      <c r="K22" s="37" t="n">
        <f aca="false">H22*J22*((100+I22)/100)</f>
        <v>0</v>
      </c>
      <c r="L22" s="38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12.8" hidden="false" customHeight="false" outlineLevel="0" collapsed="false">
      <c r="A23" s="34" t="s">
        <v>59</v>
      </c>
      <c r="B23" s="35" t="s">
        <v>60</v>
      </c>
      <c r="C23" s="36" t="s">
        <v>25</v>
      </c>
      <c r="D23" s="24" t="s">
        <v>61</v>
      </c>
      <c r="E23" s="29" t="n">
        <v>2</v>
      </c>
      <c r="F23" s="39"/>
      <c r="G23" s="29" t="s">
        <v>62</v>
      </c>
      <c r="H23" s="35"/>
      <c r="I23" s="29"/>
      <c r="J23" s="29" t="n">
        <v>2</v>
      </c>
      <c r="K23" s="37" t="n">
        <f aca="false">H23*J23*((100+I23)/100)</f>
        <v>0</v>
      </c>
      <c r="L23" s="38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12.8" hidden="false" customHeight="false" outlineLevel="0" collapsed="false">
      <c r="A24" s="34" t="s">
        <v>63</v>
      </c>
      <c r="B24" s="35" t="s">
        <v>64</v>
      </c>
      <c r="C24" s="36" t="s">
        <v>25</v>
      </c>
      <c r="D24" s="24" t="s">
        <v>61</v>
      </c>
      <c r="E24" s="29" t="n">
        <v>2</v>
      </c>
      <c r="F24" s="39"/>
      <c r="G24" s="29" t="s">
        <v>62</v>
      </c>
      <c r="H24" s="35"/>
      <c r="I24" s="29"/>
      <c r="J24" s="29" t="n">
        <v>2</v>
      </c>
      <c r="K24" s="37" t="n">
        <f aca="false">H24*J24*((100+I24)/100)</f>
        <v>0</v>
      </c>
      <c r="L24" s="38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12.8" hidden="false" customHeight="false" outlineLevel="0" collapsed="false">
      <c r="A25" s="34" t="s">
        <v>65</v>
      </c>
      <c r="B25" s="35" t="s">
        <v>66</v>
      </c>
      <c r="C25" s="36" t="s">
        <v>25</v>
      </c>
      <c r="D25" s="24" t="s">
        <v>67</v>
      </c>
      <c r="E25" s="29" t="n">
        <v>2</v>
      </c>
      <c r="F25" s="39"/>
      <c r="G25" s="29" t="n">
        <v>500</v>
      </c>
      <c r="H25" s="35"/>
      <c r="I25" s="29"/>
      <c r="J25" s="29" t="n">
        <v>2</v>
      </c>
      <c r="K25" s="37" t="n">
        <f aca="false">H25*J25*((100+I25)/100)</f>
        <v>0</v>
      </c>
      <c r="L25" s="38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12.8" hidden="false" customHeight="false" outlineLevel="0" collapsed="false">
      <c r="A26" s="34" t="s">
        <v>68</v>
      </c>
      <c r="B26" s="35" t="s">
        <v>69</v>
      </c>
      <c r="C26" s="36" t="s">
        <v>25</v>
      </c>
      <c r="D26" s="29" t="s">
        <v>70</v>
      </c>
      <c r="E26" s="29" t="n">
        <v>1</v>
      </c>
      <c r="F26" s="39"/>
      <c r="G26" s="29" t="s">
        <v>71</v>
      </c>
      <c r="H26" s="35"/>
      <c r="I26" s="29"/>
      <c r="J26" s="29" t="n">
        <v>1</v>
      </c>
      <c r="K26" s="37" t="n">
        <f aca="false">H26*J26*((100+I26)/100)</f>
        <v>0</v>
      </c>
      <c r="L26" s="38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12.8" hidden="false" customHeight="false" outlineLevel="0" collapsed="false">
      <c r="A27" s="34" t="s">
        <v>72</v>
      </c>
      <c r="B27" s="35" t="s">
        <v>73</v>
      </c>
      <c r="C27" s="36" t="s">
        <v>74</v>
      </c>
      <c r="D27" s="24" t="s">
        <v>75</v>
      </c>
      <c r="E27" s="29" t="n">
        <v>2</v>
      </c>
      <c r="F27" s="39"/>
      <c r="G27" s="29" t="s">
        <v>76</v>
      </c>
      <c r="H27" s="35"/>
      <c r="I27" s="29"/>
      <c r="J27" s="29" t="n">
        <v>2</v>
      </c>
      <c r="K27" s="37" t="n">
        <f aca="false">H27*J27*((100+I27)/100)</f>
        <v>0</v>
      </c>
      <c r="L27" s="38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12.8" hidden="false" customHeight="false" outlineLevel="0" collapsed="false">
      <c r="A28" s="34" t="s">
        <v>77</v>
      </c>
      <c r="B28" s="35" t="s">
        <v>78</v>
      </c>
      <c r="C28" s="36" t="s">
        <v>74</v>
      </c>
      <c r="D28" s="24" t="s">
        <v>79</v>
      </c>
      <c r="E28" s="29" t="n">
        <v>2</v>
      </c>
      <c r="F28" s="39"/>
      <c r="G28" s="29" t="s">
        <v>80</v>
      </c>
      <c r="H28" s="35"/>
      <c r="I28" s="29"/>
      <c r="J28" s="29" t="n">
        <v>2</v>
      </c>
      <c r="K28" s="37" t="n">
        <f aca="false">H28*J28*((100+I28)/100)</f>
        <v>0</v>
      </c>
      <c r="L28" s="38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12.8" hidden="false" customHeight="false" outlineLevel="0" collapsed="false">
      <c r="A29" s="34" t="s">
        <v>81</v>
      </c>
      <c r="B29" s="35" t="s">
        <v>82</v>
      </c>
      <c r="C29" s="36" t="s">
        <v>25</v>
      </c>
      <c r="D29" s="24" t="s">
        <v>83</v>
      </c>
      <c r="E29" s="29" t="n">
        <v>2</v>
      </c>
      <c r="F29" s="39"/>
      <c r="G29" s="29" t="s">
        <v>50</v>
      </c>
      <c r="H29" s="35"/>
      <c r="I29" s="29"/>
      <c r="J29" s="29" t="n">
        <v>2</v>
      </c>
      <c r="K29" s="37" t="n">
        <f aca="false">H29*J29*((100+I29)/100)</f>
        <v>0</v>
      </c>
      <c r="L29" s="38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12.8" hidden="false" customHeight="false" outlineLevel="0" collapsed="false">
      <c r="A30" s="34" t="s">
        <v>84</v>
      </c>
      <c r="B30" s="35" t="s">
        <v>85</v>
      </c>
      <c r="C30" s="36" t="s">
        <v>21</v>
      </c>
      <c r="D30" s="29" t="s">
        <v>40</v>
      </c>
      <c r="E30" s="29" t="n">
        <v>1</v>
      </c>
      <c r="F30" s="39"/>
      <c r="G30" s="29" t="n">
        <v>100</v>
      </c>
      <c r="H30" s="35"/>
      <c r="I30" s="29"/>
      <c r="J30" s="29" t="n">
        <v>1</v>
      </c>
      <c r="K30" s="37" t="n">
        <f aca="false">H30*J30*((100+I30)/100)</f>
        <v>0</v>
      </c>
      <c r="L30" s="38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customFormat="false" ht="12.8" hidden="false" customHeight="false" outlineLevel="0" collapsed="false">
      <c r="A31" s="34" t="s">
        <v>86</v>
      </c>
      <c r="B31" s="35" t="s">
        <v>87</v>
      </c>
      <c r="C31" s="36" t="s">
        <v>21</v>
      </c>
      <c r="D31" s="24" t="s">
        <v>88</v>
      </c>
      <c r="E31" s="29" t="n">
        <v>2</v>
      </c>
      <c r="F31" s="39"/>
      <c r="G31" s="29" t="n">
        <v>100</v>
      </c>
      <c r="H31" s="35"/>
      <c r="I31" s="29"/>
      <c r="J31" s="29" t="n">
        <v>2</v>
      </c>
      <c r="K31" s="37" t="n">
        <f aca="false">H31*J31*((100+I31)/100)</f>
        <v>0</v>
      </c>
      <c r="L31" s="38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customFormat="false" ht="12.8" hidden="false" customHeight="false" outlineLevel="0" collapsed="false">
      <c r="A32" s="34" t="s">
        <v>89</v>
      </c>
      <c r="B32" s="35" t="s">
        <v>90</v>
      </c>
      <c r="C32" s="36" t="s">
        <v>21</v>
      </c>
      <c r="D32" s="24" t="s">
        <v>88</v>
      </c>
      <c r="E32" s="29" t="n">
        <v>2</v>
      </c>
      <c r="F32" s="39"/>
      <c r="G32" s="29" t="n">
        <v>100</v>
      </c>
      <c r="H32" s="35"/>
      <c r="I32" s="29"/>
      <c r="J32" s="29" t="n">
        <v>2</v>
      </c>
      <c r="K32" s="37" t="n">
        <f aca="false">H32*J32*((100+I32)/100)</f>
        <v>0</v>
      </c>
      <c r="L32" s="38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12.8" hidden="false" customHeight="false" outlineLevel="0" collapsed="false">
      <c r="A33" s="34" t="s">
        <v>91</v>
      </c>
      <c r="B33" s="35" t="s">
        <v>92</v>
      </c>
      <c r="C33" s="36" t="s">
        <v>25</v>
      </c>
      <c r="D33" s="24" t="s">
        <v>93</v>
      </c>
      <c r="E33" s="29" t="n">
        <v>1</v>
      </c>
      <c r="F33" s="39"/>
      <c r="G33" s="29" t="s">
        <v>94</v>
      </c>
      <c r="H33" s="35"/>
      <c r="I33" s="29"/>
      <c r="J33" s="29" t="n">
        <v>1</v>
      </c>
      <c r="K33" s="37" t="n">
        <f aca="false">H33*J33*((100+I33)/100)</f>
        <v>0</v>
      </c>
      <c r="L33" s="38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42" customFormat="true" ht="12.8" hidden="false" customHeight="true" outlineLevel="0" collapsed="false">
      <c r="A34" s="34"/>
      <c r="B34" s="40" t="s">
        <v>95</v>
      </c>
      <c r="C34" s="40"/>
      <c r="D34" s="40"/>
      <c r="E34" s="40"/>
      <c r="F34" s="40"/>
      <c r="G34" s="40"/>
      <c r="H34" s="40"/>
      <c r="I34" s="40"/>
      <c r="J34" s="40"/>
      <c r="K34" s="41" t="n">
        <v>7085.91</v>
      </c>
      <c r="L34" s="32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14" customFormat="true" ht="12.75" hidden="false" customHeight="false" outlineLevel="0" collapsed="false">
      <c r="A37" s="15" t="s">
        <v>96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customFormat="false" ht="12.75" hidden="false" customHeight="false" outlineLevel="0" collapsed="false">
      <c r="A38" s="43"/>
      <c r="B38" s="0"/>
      <c r="C38" s="43"/>
      <c r="D38" s="0"/>
      <c r="E38" s="0"/>
      <c r="F38" s="43"/>
      <c r="G38" s="0"/>
      <c r="H38" s="0"/>
      <c r="I38" s="0"/>
      <c r="J38" s="0"/>
      <c r="K38" s="0"/>
      <c r="L38" s="0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43" customFormat="true" ht="12.75" hidden="false" customHeight="false" outlineLevel="0" collapsed="false">
      <c r="G39" s="18"/>
      <c r="H39" s="18"/>
      <c r="I39" s="18"/>
      <c r="J39" s="18"/>
      <c r="K39" s="44"/>
      <c r="L39" s="26"/>
    </row>
    <row r="40" s="26" customFormat="true" ht="63.75" hidden="false" customHeight="false" outlineLevel="0" collapsed="false">
      <c r="A40" s="22" t="s">
        <v>4</v>
      </c>
      <c r="B40" s="23" t="s">
        <v>5</v>
      </c>
      <c r="C40" s="24" t="s">
        <v>6</v>
      </c>
      <c r="D40" s="23" t="s">
        <v>7</v>
      </c>
      <c r="E40" s="24" t="s">
        <v>8</v>
      </c>
      <c r="F40" s="24" t="s">
        <v>9</v>
      </c>
      <c r="G40" s="24" t="s">
        <v>10</v>
      </c>
      <c r="H40" s="24" t="s">
        <v>11</v>
      </c>
      <c r="I40" s="24" t="s">
        <v>12</v>
      </c>
      <c r="J40" s="24" t="s">
        <v>13</v>
      </c>
      <c r="K40" s="25" t="s">
        <v>14</v>
      </c>
      <c r="L40" s="24" t="s">
        <v>15</v>
      </c>
    </row>
    <row r="41" s="46" customFormat="true" ht="12.75" hidden="false" customHeight="false" outlineLevel="0" collapsed="false">
      <c r="A41" s="27" t="n">
        <v>1</v>
      </c>
      <c r="B41" s="23" t="n">
        <v>2</v>
      </c>
      <c r="C41" s="28" t="n">
        <v>3</v>
      </c>
      <c r="D41" s="28" t="n">
        <v>4</v>
      </c>
      <c r="E41" s="28" t="n">
        <v>5</v>
      </c>
      <c r="F41" s="28" t="n">
        <v>6</v>
      </c>
      <c r="G41" s="29" t="n">
        <v>7</v>
      </c>
      <c r="H41" s="29" t="n">
        <v>8</v>
      </c>
      <c r="I41" s="29" t="n">
        <v>9</v>
      </c>
      <c r="J41" s="29" t="n">
        <v>10</v>
      </c>
      <c r="K41" s="45" t="n">
        <v>11</v>
      </c>
      <c r="L41" s="28" t="n">
        <v>12</v>
      </c>
    </row>
    <row r="42" s="51" customFormat="true" ht="12.8" hidden="false" customHeight="true" outlineLevel="0" collapsed="false">
      <c r="A42" s="30" t="s">
        <v>97</v>
      </c>
      <c r="B42" s="47" t="s">
        <v>98</v>
      </c>
      <c r="C42" s="47"/>
      <c r="D42" s="47"/>
      <c r="E42" s="47"/>
      <c r="F42" s="47"/>
      <c r="G42" s="48"/>
      <c r="H42" s="48"/>
      <c r="I42" s="48"/>
      <c r="J42" s="48"/>
      <c r="K42" s="49"/>
      <c r="L42" s="50"/>
    </row>
    <row r="43" s="52" customFormat="true" ht="12.8" hidden="false" customHeight="false" outlineLevel="0" collapsed="false">
      <c r="A43" s="22" t="s">
        <v>99</v>
      </c>
      <c r="B43" s="50" t="s">
        <v>100</v>
      </c>
      <c r="C43" s="24" t="s">
        <v>21</v>
      </c>
      <c r="D43" s="24" t="s">
        <v>101</v>
      </c>
      <c r="E43" s="24" t="n">
        <v>60</v>
      </c>
      <c r="F43" s="39"/>
      <c r="G43" s="24" t="s">
        <v>94</v>
      </c>
      <c r="H43" s="39"/>
      <c r="I43" s="24"/>
      <c r="J43" s="39" t="n">
        <v>60</v>
      </c>
      <c r="K43" s="49" t="n">
        <f aca="false">H43*J43*((100+I43)/100)</f>
        <v>0</v>
      </c>
      <c r="L43" s="38"/>
    </row>
    <row r="44" s="52" customFormat="true" ht="12.8" hidden="false" customHeight="false" outlineLevel="0" collapsed="false">
      <c r="A44" s="22" t="s">
        <v>102</v>
      </c>
      <c r="B44" s="50" t="s">
        <v>103</v>
      </c>
      <c r="C44" s="24" t="s">
        <v>21</v>
      </c>
      <c r="D44" s="24" t="s">
        <v>101</v>
      </c>
      <c r="E44" s="24" t="n">
        <v>2</v>
      </c>
      <c r="F44" s="39"/>
      <c r="G44" s="24" t="s">
        <v>104</v>
      </c>
      <c r="H44" s="39"/>
      <c r="I44" s="24"/>
      <c r="J44" s="39" t="n">
        <v>2</v>
      </c>
      <c r="K44" s="49" t="n">
        <f aca="false">H44*J44*((100+I44)/100)</f>
        <v>0</v>
      </c>
      <c r="L44" s="38"/>
    </row>
    <row r="45" s="55" customFormat="true" ht="12.8" hidden="false" customHeight="false" outlineLevel="0" collapsed="false">
      <c r="A45" s="34"/>
      <c r="B45" s="53" t="s">
        <v>105</v>
      </c>
      <c r="C45" s="53"/>
      <c r="D45" s="53"/>
      <c r="E45" s="53"/>
      <c r="F45" s="53"/>
      <c r="G45" s="53"/>
      <c r="H45" s="53"/>
      <c r="I45" s="53"/>
      <c r="J45" s="53"/>
      <c r="K45" s="54" t="n">
        <v>3575.25</v>
      </c>
      <c r="L45" s="35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42"/>
      <c r="FT45" s="42"/>
      <c r="FU45" s="42"/>
      <c r="FV45" s="42"/>
      <c r="FW45" s="42"/>
      <c r="FX45" s="42"/>
      <c r="FY45" s="42"/>
      <c r="FZ45" s="42"/>
      <c r="GA45" s="42"/>
      <c r="GB45" s="42"/>
      <c r="GC45" s="42"/>
      <c r="GD45" s="42"/>
      <c r="GE45" s="42"/>
    </row>
    <row r="46" s="51" customFormat="true" ht="12.8" hidden="false" customHeight="true" outlineLevel="0" collapsed="false">
      <c r="A46" s="39" t="s">
        <v>106</v>
      </c>
      <c r="B46" s="47" t="s">
        <v>107</v>
      </c>
      <c r="C46" s="47"/>
      <c r="D46" s="47"/>
      <c r="E46" s="47"/>
      <c r="F46" s="47"/>
      <c r="G46" s="24" t="s">
        <v>18</v>
      </c>
      <c r="H46" s="24" t="s">
        <v>18</v>
      </c>
      <c r="I46" s="24" t="s">
        <v>18</v>
      </c>
      <c r="J46" s="24" t="s">
        <v>18</v>
      </c>
      <c r="K46" s="25" t="s">
        <v>18</v>
      </c>
      <c r="L46" s="24"/>
    </row>
    <row r="47" customFormat="false" ht="12.8" hidden="false" customHeight="false" outlineLevel="0" collapsed="false">
      <c r="A47" s="22" t="s">
        <v>108</v>
      </c>
      <c r="B47" s="56" t="s">
        <v>109</v>
      </c>
      <c r="C47" s="57" t="s">
        <v>25</v>
      </c>
      <c r="D47" s="39" t="s">
        <v>110</v>
      </c>
      <c r="E47" s="24" t="n">
        <v>1</v>
      </c>
      <c r="F47" s="56" t="s">
        <v>111</v>
      </c>
      <c r="G47" s="24" t="s">
        <v>112</v>
      </c>
      <c r="H47" s="50"/>
      <c r="I47" s="39"/>
      <c r="J47" s="24" t="n">
        <v>1</v>
      </c>
      <c r="K47" s="49" t="n">
        <f aca="false">H47*J47*((100+I47)/100)</f>
        <v>0</v>
      </c>
      <c r="L47" s="56"/>
    </row>
    <row r="48" customFormat="false" ht="12.8" hidden="false" customHeight="false" outlineLevel="0" collapsed="false">
      <c r="A48" s="22" t="s">
        <v>113</v>
      </c>
      <c r="B48" s="56" t="s">
        <v>114</v>
      </c>
      <c r="C48" s="57" t="s">
        <v>25</v>
      </c>
      <c r="D48" s="39" t="s">
        <v>110</v>
      </c>
      <c r="E48" s="24" t="n">
        <v>1</v>
      </c>
      <c r="F48" s="56" t="s">
        <v>111</v>
      </c>
      <c r="G48" s="24" t="s">
        <v>112</v>
      </c>
      <c r="H48" s="50"/>
      <c r="I48" s="39"/>
      <c r="J48" s="24" t="n">
        <v>1</v>
      </c>
      <c r="K48" s="49" t="n">
        <f aca="false">H48*J48*((100+I48)/100)</f>
        <v>0</v>
      </c>
      <c r="L48" s="56"/>
    </row>
    <row r="49" customFormat="false" ht="23.85" hidden="false" customHeight="false" outlineLevel="0" collapsed="false">
      <c r="A49" s="22" t="s">
        <v>115</v>
      </c>
      <c r="B49" s="56" t="s">
        <v>116</v>
      </c>
      <c r="C49" s="57" t="s">
        <v>25</v>
      </c>
      <c r="D49" s="39" t="s">
        <v>110</v>
      </c>
      <c r="E49" s="24" t="n">
        <v>0.25</v>
      </c>
      <c r="F49" s="56" t="s">
        <v>117</v>
      </c>
      <c r="G49" s="24" t="s">
        <v>112</v>
      </c>
      <c r="H49" s="50"/>
      <c r="I49" s="39"/>
      <c r="J49" s="24" t="n">
        <v>0.25</v>
      </c>
      <c r="K49" s="49" t="n">
        <f aca="false">H49*J49*((100+I49)/100)</f>
        <v>0</v>
      </c>
      <c r="L49" s="56"/>
    </row>
    <row r="50" customFormat="false" ht="12.8" hidden="false" customHeight="false" outlineLevel="0" collapsed="false">
      <c r="A50" s="22" t="s">
        <v>118</v>
      </c>
      <c r="B50" s="56" t="s">
        <v>119</v>
      </c>
      <c r="C50" s="57" t="s">
        <v>25</v>
      </c>
      <c r="D50" s="39" t="s">
        <v>120</v>
      </c>
      <c r="E50" s="24" t="n">
        <v>1</v>
      </c>
      <c r="F50" s="56" t="s">
        <v>121</v>
      </c>
      <c r="G50" s="24" t="s">
        <v>122</v>
      </c>
      <c r="H50" s="50"/>
      <c r="I50" s="39"/>
      <c r="J50" s="24" t="n">
        <v>1</v>
      </c>
      <c r="K50" s="49" t="n">
        <f aca="false">H50*J50*((100+I50)/100)</f>
        <v>0</v>
      </c>
      <c r="L50" s="56"/>
    </row>
    <row r="51" customFormat="false" ht="12.8" hidden="false" customHeight="false" outlineLevel="0" collapsed="false">
      <c r="A51" s="22" t="s">
        <v>123</v>
      </c>
      <c r="B51" s="56" t="s">
        <v>124</v>
      </c>
      <c r="C51" s="57" t="s">
        <v>25</v>
      </c>
      <c r="D51" s="39" t="s">
        <v>120</v>
      </c>
      <c r="E51" s="24" t="n">
        <v>2</v>
      </c>
      <c r="F51" s="56" t="s">
        <v>111</v>
      </c>
      <c r="G51" s="24" t="s">
        <v>122</v>
      </c>
      <c r="H51" s="50"/>
      <c r="I51" s="39"/>
      <c r="J51" s="24" t="n">
        <v>2</v>
      </c>
      <c r="K51" s="49" t="n">
        <f aca="false">H51*J51*((100+I51)/100)</f>
        <v>0</v>
      </c>
      <c r="L51" s="56"/>
    </row>
    <row r="52" customFormat="false" ht="12.8" hidden="false" customHeight="false" outlineLevel="0" collapsed="false">
      <c r="A52" s="22" t="s">
        <v>125</v>
      </c>
      <c r="B52" s="56" t="s">
        <v>126</v>
      </c>
      <c r="C52" s="57" t="s">
        <v>25</v>
      </c>
      <c r="D52" s="39" t="s">
        <v>120</v>
      </c>
      <c r="E52" s="24" t="n">
        <v>2</v>
      </c>
      <c r="F52" s="56" t="s">
        <v>127</v>
      </c>
      <c r="G52" s="24" t="s">
        <v>122</v>
      </c>
      <c r="H52" s="50"/>
      <c r="I52" s="39"/>
      <c r="J52" s="24" t="n">
        <v>2</v>
      </c>
      <c r="K52" s="49" t="n">
        <f aca="false">H52*J52*((100+I52)/100)</f>
        <v>0</v>
      </c>
      <c r="L52" s="56"/>
    </row>
    <row r="53" customFormat="false" ht="12.8" hidden="false" customHeight="false" outlineLevel="0" collapsed="false">
      <c r="A53" s="22" t="s">
        <v>128</v>
      </c>
      <c r="B53" s="56" t="s">
        <v>129</v>
      </c>
      <c r="C53" s="57" t="s">
        <v>25</v>
      </c>
      <c r="D53" s="39" t="s">
        <v>130</v>
      </c>
      <c r="E53" s="24" t="n">
        <v>0.25</v>
      </c>
      <c r="F53" s="56" t="s">
        <v>131</v>
      </c>
      <c r="G53" s="24" t="s">
        <v>132</v>
      </c>
      <c r="H53" s="50"/>
      <c r="I53" s="39"/>
      <c r="J53" s="24" t="n">
        <v>0.25</v>
      </c>
      <c r="K53" s="49" t="n">
        <f aca="false">H53*J53*((100+I53)/100)</f>
        <v>0</v>
      </c>
      <c r="L53" s="56"/>
    </row>
    <row r="54" customFormat="false" ht="12.8" hidden="false" customHeight="false" outlineLevel="0" collapsed="false">
      <c r="A54" s="22" t="s">
        <v>133</v>
      </c>
      <c r="B54" s="56" t="s">
        <v>134</v>
      </c>
      <c r="C54" s="57" t="s">
        <v>25</v>
      </c>
      <c r="D54" s="39" t="s">
        <v>120</v>
      </c>
      <c r="E54" s="24" t="n">
        <v>1</v>
      </c>
      <c r="F54" s="56" t="s">
        <v>121</v>
      </c>
      <c r="G54" s="24" t="s">
        <v>122</v>
      </c>
      <c r="H54" s="50"/>
      <c r="I54" s="39"/>
      <c r="J54" s="24" t="n">
        <v>1</v>
      </c>
      <c r="K54" s="49" t="n">
        <f aca="false">H54*J54*((100+I54)/100)</f>
        <v>0</v>
      </c>
      <c r="L54" s="56"/>
    </row>
    <row r="55" customFormat="false" ht="23.85" hidden="false" customHeight="false" outlineLevel="0" collapsed="false">
      <c r="A55" s="22" t="s">
        <v>135</v>
      </c>
      <c r="B55" s="56" t="s">
        <v>136</v>
      </c>
      <c r="C55" s="57" t="s">
        <v>25</v>
      </c>
      <c r="D55" s="39" t="s">
        <v>130</v>
      </c>
      <c r="E55" s="24" t="n">
        <v>1</v>
      </c>
      <c r="F55" s="56" t="s">
        <v>137</v>
      </c>
      <c r="G55" s="24" t="s">
        <v>132</v>
      </c>
      <c r="H55" s="50"/>
      <c r="I55" s="39"/>
      <c r="J55" s="24" t="n">
        <v>1</v>
      </c>
      <c r="K55" s="49" t="n">
        <f aca="false">H55*J55*((100+I55)/100)</f>
        <v>0</v>
      </c>
      <c r="L55" s="56"/>
    </row>
    <row r="56" customFormat="false" ht="12.8" hidden="false" customHeight="false" outlineLevel="0" collapsed="false">
      <c r="A56" s="22" t="s">
        <v>138</v>
      </c>
      <c r="B56" s="56" t="s">
        <v>139</v>
      </c>
      <c r="C56" s="57" t="s">
        <v>25</v>
      </c>
      <c r="D56" s="39" t="s">
        <v>140</v>
      </c>
      <c r="E56" s="24" t="n">
        <v>1</v>
      </c>
      <c r="F56" s="56" t="s">
        <v>141</v>
      </c>
      <c r="G56" s="24" t="s">
        <v>142</v>
      </c>
      <c r="H56" s="50"/>
      <c r="I56" s="39"/>
      <c r="J56" s="24" t="n">
        <v>1</v>
      </c>
      <c r="K56" s="49" t="n">
        <f aca="false">H56*J56*((100+I56)/100)</f>
        <v>0</v>
      </c>
      <c r="L56" s="56"/>
    </row>
    <row r="57" customFormat="false" ht="12.8" hidden="false" customHeight="false" outlineLevel="0" collapsed="false">
      <c r="A57" s="22" t="s">
        <v>143</v>
      </c>
      <c r="B57" s="56" t="s">
        <v>144</v>
      </c>
      <c r="C57" s="57" t="s">
        <v>25</v>
      </c>
      <c r="D57" s="39" t="s">
        <v>110</v>
      </c>
      <c r="E57" s="24" t="n">
        <v>0.5</v>
      </c>
      <c r="F57" s="56"/>
      <c r="G57" s="24" t="s">
        <v>112</v>
      </c>
      <c r="H57" s="50"/>
      <c r="I57" s="39"/>
      <c r="J57" s="24" t="n">
        <v>0.5</v>
      </c>
      <c r="K57" s="49" t="n">
        <f aca="false">H57*J57*((100+I57)/100)</f>
        <v>0</v>
      </c>
      <c r="L57" s="56"/>
    </row>
    <row r="58" customFormat="false" ht="12.8" hidden="false" customHeight="false" outlineLevel="0" collapsed="false">
      <c r="A58" s="22" t="s">
        <v>145</v>
      </c>
      <c r="B58" s="56" t="s">
        <v>146</v>
      </c>
      <c r="C58" s="57" t="s">
        <v>25</v>
      </c>
      <c r="D58" s="39" t="s">
        <v>130</v>
      </c>
      <c r="E58" s="24" t="n">
        <v>0.5</v>
      </c>
      <c r="F58" s="56" t="s">
        <v>147</v>
      </c>
      <c r="G58" s="24" t="s">
        <v>132</v>
      </c>
      <c r="H58" s="50"/>
      <c r="I58" s="39"/>
      <c r="J58" s="24" t="n">
        <v>0.5</v>
      </c>
      <c r="K58" s="49" t="n">
        <f aca="false">H58*J58*((100+I58)/100)</f>
        <v>0</v>
      </c>
      <c r="L58" s="56"/>
    </row>
    <row r="59" customFormat="false" ht="12.8" hidden="false" customHeight="false" outlineLevel="0" collapsed="false">
      <c r="A59" s="22" t="s">
        <v>148</v>
      </c>
      <c r="B59" s="56" t="s">
        <v>149</v>
      </c>
      <c r="C59" s="57" t="s">
        <v>25</v>
      </c>
      <c r="D59" s="39" t="s">
        <v>150</v>
      </c>
      <c r="E59" s="24" t="n">
        <v>0.5</v>
      </c>
      <c r="F59" s="56" t="s">
        <v>151</v>
      </c>
      <c r="G59" s="24" t="s">
        <v>152</v>
      </c>
      <c r="H59" s="50"/>
      <c r="I59" s="39"/>
      <c r="J59" s="24" t="n">
        <v>0.5</v>
      </c>
      <c r="K59" s="49" t="n">
        <f aca="false">H59*J59*((100+I59)/100)</f>
        <v>0</v>
      </c>
      <c r="L59" s="56"/>
    </row>
    <row r="60" customFormat="false" ht="12.8" hidden="false" customHeight="false" outlineLevel="0" collapsed="false">
      <c r="A60" s="22" t="s">
        <v>153</v>
      </c>
      <c r="B60" s="56" t="s">
        <v>154</v>
      </c>
      <c r="C60" s="57" t="s">
        <v>25</v>
      </c>
      <c r="D60" s="39" t="s">
        <v>155</v>
      </c>
      <c r="E60" s="24" t="n">
        <v>1</v>
      </c>
      <c r="F60" s="56" t="s">
        <v>156</v>
      </c>
      <c r="G60" s="24" t="s">
        <v>122</v>
      </c>
      <c r="H60" s="50"/>
      <c r="I60" s="39"/>
      <c r="J60" s="24" t="n">
        <v>1</v>
      </c>
      <c r="K60" s="49" t="n">
        <f aca="false">H60*J60*((100+I60)/100)</f>
        <v>0</v>
      </c>
      <c r="L60" s="56"/>
    </row>
    <row r="61" customFormat="false" ht="12.8" hidden="false" customHeight="false" outlineLevel="0" collapsed="false">
      <c r="A61" s="22" t="s">
        <v>157</v>
      </c>
      <c r="B61" s="56" t="s">
        <v>158</v>
      </c>
      <c r="C61" s="57" t="s">
        <v>25</v>
      </c>
      <c r="D61" s="39" t="s">
        <v>155</v>
      </c>
      <c r="E61" s="24" t="n">
        <v>1</v>
      </c>
      <c r="F61" s="56" t="s">
        <v>159</v>
      </c>
      <c r="G61" s="24" t="s">
        <v>122</v>
      </c>
      <c r="H61" s="50"/>
      <c r="I61" s="39"/>
      <c r="J61" s="24" t="n">
        <v>1</v>
      </c>
      <c r="K61" s="49" t="n">
        <f aca="false">H61*J61*((100+I61)/100)</f>
        <v>0</v>
      </c>
      <c r="L61" s="56"/>
    </row>
    <row r="62" customFormat="false" ht="12.8" hidden="false" customHeight="false" outlineLevel="0" collapsed="false">
      <c r="A62" s="22" t="s">
        <v>160</v>
      </c>
      <c r="B62" s="56" t="s">
        <v>161</v>
      </c>
      <c r="C62" s="57" t="s">
        <v>25</v>
      </c>
      <c r="D62" s="39" t="s">
        <v>162</v>
      </c>
      <c r="E62" s="24" t="n">
        <v>1</v>
      </c>
      <c r="F62" s="56" t="s">
        <v>163</v>
      </c>
      <c r="G62" s="24" t="s">
        <v>164</v>
      </c>
      <c r="H62" s="50"/>
      <c r="I62" s="39"/>
      <c r="J62" s="24" t="n">
        <v>1</v>
      </c>
      <c r="K62" s="49" t="n">
        <f aca="false">H62*J62*((100+I62)/100)</f>
        <v>0</v>
      </c>
      <c r="L62" s="56"/>
    </row>
    <row r="63" customFormat="false" ht="12.8" hidden="false" customHeight="false" outlineLevel="0" collapsed="false">
      <c r="A63" s="22" t="s">
        <v>165</v>
      </c>
      <c r="B63" s="56" t="s">
        <v>166</v>
      </c>
      <c r="C63" s="57" t="s">
        <v>25</v>
      </c>
      <c r="D63" s="39" t="s">
        <v>162</v>
      </c>
      <c r="E63" s="24" t="n">
        <v>1</v>
      </c>
      <c r="F63" s="56" t="s">
        <v>163</v>
      </c>
      <c r="G63" s="24" t="s">
        <v>164</v>
      </c>
      <c r="H63" s="50"/>
      <c r="I63" s="39"/>
      <c r="J63" s="24" t="n">
        <v>1</v>
      </c>
      <c r="K63" s="49" t="n">
        <f aca="false">H63*J63*((100+I63)/100)</f>
        <v>0</v>
      </c>
      <c r="L63" s="56"/>
    </row>
    <row r="64" customFormat="false" ht="12.8" hidden="false" customHeight="false" outlineLevel="0" collapsed="false">
      <c r="A64" s="22" t="s">
        <v>167</v>
      </c>
      <c r="B64" s="56" t="s">
        <v>168</v>
      </c>
      <c r="C64" s="57" t="s">
        <v>25</v>
      </c>
      <c r="D64" s="39" t="s">
        <v>162</v>
      </c>
      <c r="E64" s="24" t="n">
        <v>1</v>
      </c>
      <c r="F64" s="56" t="s">
        <v>163</v>
      </c>
      <c r="G64" s="24" t="s">
        <v>164</v>
      </c>
      <c r="H64" s="50"/>
      <c r="I64" s="39"/>
      <c r="J64" s="24" t="n">
        <v>1</v>
      </c>
      <c r="K64" s="49" t="n">
        <f aca="false">H64*J64*((100+I64)/100)</f>
        <v>0</v>
      </c>
      <c r="L64" s="56"/>
    </row>
    <row r="65" customFormat="false" ht="12.8" hidden="false" customHeight="false" outlineLevel="0" collapsed="false">
      <c r="A65" s="22" t="s">
        <v>169</v>
      </c>
      <c r="B65" s="56" t="s">
        <v>170</v>
      </c>
      <c r="C65" s="57" t="s">
        <v>25</v>
      </c>
      <c r="D65" s="39" t="s">
        <v>110</v>
      </c>
      <c r="E65" s="24" t="n">
        <v>0.5</v>
      </c>
      <c r="F65" s="56" t="s">
        <v>171</v>
      </c>
      <c r="G65" s="24" t="s">
        <v>112</v>
      </c>
      <c r="H65" s="50"/>
      <c r="I65" s="39"/>
      <c r="J65" s="24" t="n">
        <v>0.5</v>
      </c>
      <c r="K65" s="49" t="n">
        <f aca="false">H65*J65*((100+I65)/100)</f>
        <v>0</v>
      </c>
      <c r="L65" s="56"/>
    </row>
    <row r="66" customFormat="false" ht="12.8" hidden="false" customHeight="false" outlineLevel="0" collapsed="false">
      <c r="A66" s="22" t="s">
        <v>172</v>
      </c>
      <c r="B66" s="56" t="s">
        <v>173</v>
      </c>
      <c r="C66" s="57" t="s">
        <v>25</v>
      </c>
      <c r="D66" s="39" t="s">
        <v>150</v>
      </c>
      <c r="E66" s="24" t="n">
        <v>0.25</v>
      </c>
      <c r="F66" s="56" t="s">
        <v>174</v>
      </c>
      <c r="G66" s="24" t="s">
        <v>152</v>
      </c>
      <c r="H66" s="50"/>
      <c r="I66" s="39"/>
      <c r="J66" s="24" t="n">
        <v>0.25</v>
      </c>
      <c r="K66" s="49" t="n">
        <f aca="false">H66*J66*((100+I66)/100)</f>
        <v>0</v>
      </c>
      <c r="L66" s="56"/>
    </row>
    <row r="67" customFormat="false" ht="12.8" hidden="false" customHeight="false" outlineLevel="0" collapsed="false">
      <c r="A67" s="22" t="s">
        <v>175</v>
      </c>
      <c r="B67" s="56" t="s">
        <v>176</v>
      </c>
      <c r="C67" s="57" t="s">
        <v>25</v>
      </c>
      <c r="D67" s="39" t="s">
        <v>110</v>
      </c>
      <c r="E67" s="24" t="n">
        <v>1</v>
      </c>
      <c r="F67" s="56" t="s">
        <v>177</v>
      </c>
      <c r="G67" s="24" t="s">
        <v>112</v>
      </c>
      <c r="H67" s="50"/>
      <c r="I67" s="39"/>
      <c r="J67" s="24" t="n">
        <v>1</v>
      </c>
      <c r="K67" s="49" t="n">
        <f aca="false">H67*J67*((100+I67)/100)</f>
        <v>0</v>
      </c>
      <c r="L67" s="56"/>
    </row>
    <row r="68" customFormat="false" ht="12.8" hidden="false" customHeight="false" outlineLevel="0" collapsed="false">
      <c r="A68" s="22" t="s">
        <v>178</v>
      </c>
      <c r="B68" s="56" t="s">
        <v>179</v>
      </c>
      <c r="C68" s="57" t="s">
        <v>25</v>
      </c>
      <c r="D68" s="39" t="s">
        <v>155</v>
      </c>
      <c r="E68" s="24" t="n">
        <v>2</v>
      </c>
      <c r="F68" s="56" t="s">
        <v>177</v>
      </c>
      <c r="G68" s="24" t="s">
        <v>122</v>
      </c>
      <c r="H68" s="50"/>
      <c r="I68" s="39"/>
      <c r="J68" s="24" t="n">
        <v>2</v>
      </c>
      <c r="K68" s="49" t="n">
        <f aca="false">H68*J68*((100+I68)/100)</f>
        <v>0</v>
      </c>
      <c r="L68" s="56"/>
    </row>
    <row r="69" customFormat="false" ht="12.8" hidden="false" customHeight="false" outlineLevel="0" collapsed="false">
      <c r="A69" s="22" t="s">
        <v>180</v>
      </c>
      <c r="B69" s="56" t="s">
        <v>181</v>
      </c>
      <c r="C69" s="57" t="s">
        <v>25</v>
      </c>
      <c r="D69" s="39" t="s">
        <v>110</v>
      </c>
      <c r="E69" s="24" t="n">
        <v>1</v>
      </c>
      <c r="F69" s="56" t="s">
        <v>182</v>
      </c>
      <c r="G69" s="24" t="s">
        <v>112</v>
      </c>
      <c r="H69" s="50"/>
      <c r="I69" s="39"/>
      <c r="J69" s="24" t="n">
        <v>1</v>
      </c>
      <c r="K69" s="49" t="n">
        <f aca="false">H69*J69*((100+I69)/100)</f>
        <v>0</v>
      </c>
      <c r="L69" s="56"/>
    </row>
    <row r="70" customFormat="false" ht="12.8" hidden="false" customHeight="false" outlineLevel="0" collapsed="false">
      <c r="A70" s="22" t="s">
        <v>183</v>
      </c>
      <c r="B70" s="56" t="s">
        <v>184</v>
      </c>
      <c r="C70" s="57" t="s">
        <v>25</v>
      </c>
      <c r="D70" s="39" t="s">
        <v>110</v>
      </c>
      <c r="E70" s="24" t="n">
        <v>1</v>
      </c>
      <c r="F70" s="56" t="s">
        <v>185</v>
      </c>
      <c r="G70" s="24" t="s">
        <v>112</v>
      </c>
      <c r="H70" s="50"/>
      <c r="I70" s="39"/>
      <c r="J70" s="24" t="n">
        <v>1</v>
      </c>
      <c r="K70" s="49" t="n">
        <f aca="false">H70*J70*((100+I70)/100)</f>
        <v>0</v>
      </c>
      <c r="L70" s="56"/>
    </row>
    <row r="71" customFormat="false" ht="12.8" hidden="false" customHeight="false" outlineLevel="0" collapsed="false">
      <c r="A71" s="22" t="s">
        <v>186</v>
      </c>
      <c r="B71" s="56" t="s">
        <v>187</v>
      </c>
      <c r="C71" s="57" t="s">
        <v>25</v>
      </c>
      <c r="D71" s="39" t="s">
        <v>130</v>
      </c>
      <c r="E71" s="24" t="n">
        <v>0.5</v>
      </c>
      <c r="F71" s="56" t="s">
        <v>188</v>
      </c>
      <c r="G71" s="24" t="s">
        <v>132</v>
      </c>
      <c r="H71" s="50"/>
      <c r="I71" s="39"/>
      <c r="J71" s="24" t="n">
        <v>0.5</v>
      </c>
      <c r="K71" s="49" t="n">
        <f aca="false">H71*J71*((100+I71)/100)</f>
        <v>0</v>
      </c>
      <c r="L71" s="56"/>
    </row>
    <row r="72" customFormat="false" ht="12.8" hidden="false" customHeight="false" outlineLevel="0" collapsed="false">
      <c r="A72" s="22" t="s">
        <v>189</v>
      </c>
      <c r="B72" s="56" t="s">
        <v>190</v>
      </c>
      <c r="C72" s="57" t="s">
        <v>25</v>
      </c>
      <c r="D72" s="39" t="s">
        <v>191</v>
      </c>
      <c r="E72" s="24" t="n">
        <v>0.5</v>
      </c>
      <c r="F72" s="56" t="s">
        <v>192</v>
      </c>
      <c r="G72" s="24" t="s">
        <v>193</v>
      </c>
      <c r="H72" s="50"/>
      <c r="I72" s="39"/>
      <c r="J72" s="24" t="n">
        <v>0.5</v>
      </c>
      <c r="K72" s="49" t="n">
        <f aca="false">H72*J72*((100+I72)/100)</f>
        <v>0</v>
      </c>
      <c r="L72" s="56"/>
    </row>
    <row r="73" customFormat="false" ht="12.8" hidden="false" customHeight="false" outlineLevel="0" collapsed="false">
      <c r="A73" s="22" t="s">
        <v>194</v>
      </c>
      <c r="B73" s="56" t="s">
        <v>195</v>
      </c>
      <c r="C73" s="57" t="s">
        <v>25</v>
      </c>
      <c r="D73" s="39" t="s">
        <v>196</v>
      </c>
      <c r="E73" s="24" t="n">
        <v>0.25</v>
      </c>
      <c r="F73" s="56" t="s">
        <v>192</v>
      </c>
      <c r="G73" s="24" t="s">
        <v>197</v>
      </c>
      <c r="H73" s="50"/>
      <c r="I73" s="39"/>
      <c r="J73" s="24" t="n">
        <v>0.25</v>
      </c>
      <c r="K73" s="49" t="n">
        <f aca="false">H73*J73*((100+I73)/100)</f>
        <v>0</v>
      </c>
      <c r="L73" s="56"/>
    </row>
    <row r="74" customFormat="false" ht="12.8" hidden="false" customHeight="false" outlineLevel="0" collapsed="false">
      <c r="A74" s="22" t="s">
        <v>198</v>
      </c>
      <c r="B74" s="56" t="s">
        <v>199</v>
      </c>
      <c r="C74" s="57" t="s">
        <v>25</v>
      </c>
      <c r="D74" s="39" t="s">
        <v>200</v>
      </c>
      <c r="E74" s="24" t="n">
        <v>1</v>
      </c>
      <c r="F74" s="56" t="s">
        <v>201</v>
      </c>
      <c r="G74" s="24" t="s">
        <v>202</v>
      </c>
      <c r="H74" s="50"/>
      <c r="I74" s="39"/>
      <c r="J74" s="24" t="n">
        <v>1</v>
      </c>
      <c r="K74" s="49" t="n">
        <f aca="false">H74*J74*((100+I74)/100)</f>
        <v>0</v>
      </c>
      <c r="L74" s="56"/>
    </row>
    <row r="75" customFormat="false" ht="12.8" hidden="false" customHeight="false" outlineLevel="0" collapsed="false">
      <c r="A75" s="22" t="s">
        <v>203</v>
      </c>
      <c r="B75" s="56" t="s">
        <v>204</v>
      </c>
      <c r="C75" s="57" t="s">
        <v>25</v>
      </c>
      <c r="D75" s="39" t="s">
        <v>200</v>
      </c>
      <c r="E75" s="24" t="n">
        <v>1</v>
      </c>
      <c r="F75" s="56" t="s">
        <v>205</v>
      </c>
      <c r="G75" s="24" t="s">
        <v>202</v>
      </c>
      <c r="H75" s="50"/>
      <c r="I75" s="39"/>
      <c r="J75" s="24" t="n">
        <v>1</v>
      </c>
      <c r="K75" s="49" t="n">
        <f aca="false">H75*J75*((100+I75)/100)</f>
        <v>0</v>
      </c>
      <c r="L75" s="56"/>
    </row>
    <row r="76" customFormat="false" ht="12.8" hidden="false" customHeight="false" outlineLevel="0" collapsed="false">
      <c r="A76" s="22" t="s">
        <v>206</v>
      </c>
      <c r="B76" s="56" t="s">
        <v>207</v>
      </c>
      <c r="C76" s="57" t="s">
        <v>208</v>
      </c>
      <c r="D76" s="39" t="s">
        <v>209</v>
      </c>
      <c r="E76" s="24" t="n">
        <v>40</v>
      </c>
      <c r="F76" s="56"/>
      <c r="G76" s="24" t="s">
        <v>210</v>
      </c>
      <c r="H76" s="50"/>
      <c r="I76" s="39"/>
      <c r="J76" s="24" t="n">
        <v>40</v>
      </c>
      <c r="K76" s="49" t="n">
        <f aca="false">H76*J76*((100+I76)/100)</f>
        <v>0</v>
      </c>
      <c r="L76" s="56"/>
    </row>
    <row r="77" customFormat="false" ht="12.8" hidden="false" customHeight="false" outlineLevel="0" collapsed="false">
      <c r="A77" s="22" t="s">
        <v>211</v>
      </c>
      <c r="B77" s="56" t="s">
        <v>212</v>
      </c>
      <c r="C77" s="57" t="s">
        <v>25</v>
      </c>
      <c r="D77" s="39" t="s">
        <v>213</v>
      </c>
      <c r="E77" s="24" t="s">
        <v>214</v>
      </c>
      <c r="F77" s="56" t="s">
        <v>215</v>
      </c>
      <c r="G77" s="24" t="s">
        <v>216</v>
      </c>
      <c r="H77" s="50"/>
      <c r="I77" s="39"/>
      <c r="J77" s="24" t="n">
        <v>2</v>
      </c>
      <c r="K77" s="49" t="n">
        <f aca="false">H77*J77*((100+I77)/100)</f>
        <v>0</v>
      </c>
      <c r="L77" s="56"/>
    </row>
    <row r="78" customFormat="false" ht="12.8" hidden="false" customHeight="false" outlineLevel="0" collapsed="false">
      <c r="A78" s="22" t="s">
        <v>217</v>
      </c>
      <c r="B78" s="56" t="s">
        <v>218</v>
      </c>
      <c r="C78" s="57" t="s">
        <v>25</v>
      </c>
      <c r="D78" s="39" t="s">
        <v>219</v>
      </c>
      <c r="E78" s="24" t="n">
        <v>1</v>
      </c>
      <c r="F78" s="56" t="s">
        <v>205</v>
      </c>
      <c r="G78" s="24" t="s">
        <v>220</v>
      </c>
      <c r="H78" s="50"/>
      <c r="I78" s="39"/>
      <c r="J78" s="24" t="n">
        <v>1</v>
      </c>
      <c r="K78" s="49" t="n">
        <f aca="false">H78*J78*((100+I78)/100)</f>
        <v>0</v>
      </c>
      <c r="L78" s="56"/>
    </row>
    <row r="79" customFormat="false" ht="12.8" hidden="false" customHeight="false" outlineLevel="0" collapsed="false">
      <c r="A79" s="22" t="s">
        <v>221</v>
      </c>
      <c r="B79" s="56" t="s">
        <v>222</v>
      </c>
      <c r="C79" s="57" t="s">
        <v>25</v>
      </c>
      <c r="D79" s="39" t="s">
        <v>223</v>
      </c>
      <c r="E79" s="24" t="n">
        <v>1</v>
      </c>
      <c r="F79" s="56" t="s">
        <v>224</v>
      </c>
      <c r="G79" s="24" t="s">
        <v>225</v>
      </c>
      <c r="H79" s="50"/>
      <c r="I79" s="39"/>
      <c r="J79" s="24" t="n">
        <v>1</v>
      </c>
      <c r="K79" s="49" t="n">
        <f aca="false">H79*J79*((100+I79)/100)</f>
        <v>0</v>
      </c>
      <c r="L79" s="56"/>
    </row>
    <row r="80" customFormat="false" ht="12.8" hidden="false" customHeight="false" outlineLevel="0" collapsed="false">
      <c r="A80" s="22" t="s">
        <v>226</v>
      </c>
      <c r="B80" s="56" t="s">
        <v>227</v>
      </c>
      <c r="C80" s="57" t="s">
        <v>25</v>
      </c>
      <c r="D80" s="39" t="s">
        <v>228</v>
      </c>
      <c r="E80" s="24" t="n">
        <v>0.25</v>
      </c>
      <c r="F80" s="56" t="s">
        <v>229</v>
      </c>
      <c r="G80" s="24" t="s">
        <v>230</v>
      </c>
      <c r="H80" s="50"/>
      <c r="I80" s="39"/>
      <c r="J80" s="24" t="n">
        <v>0.25</v>
      </c>
      <c r="K80" s="49" t="n">
        <f aca="false">H80*J80*((100+I80)/100)</f>
        <v>0</v>
      </c>
      <c r="L80" s="56"/>
    </row>
    <row r="81" customFormat="false" ht="23.85" hidden="false" customHeight="false" outlineLevel="0" collapsed="false">
      <c r="A81" s="22" t="s">
        <v>231</v>
      </c>
      <c r="B81" s="56" t="s">
        <v>232</v>
      </c>
      <c r="C81" s="57" t="s">
        <v>25</v>
      </c>
      <c r="D81" s="39" t="s">
        <v>213</v>
      </c>
      <c r="E81" s="24" t="s">
        <v>233</v>
      </c>
      <c r="F81" s="56" t="s">
        <v>234</v>
      </c>
      <c r="G81" s="24" t="s">
        <v>216</v>
      </c>
      <c r="H81" s="50"/>
      <c r="I81" s="39"/>
      <c r="J81" s="24" t="n">
        <v>0.5</v>
      </c>
      <c r="K81" s="49" t="n">
        <f aca="false">H81*J81*((100+I81)/100)</f>
        <v>0</v>
      </c>
      <c r="L81" s="56"/>
    </row>
    <row r="82" customFormat="false" ht="12.8" hidden="false" customHeight="false" outlineLevel="0" collapsed="false">
      <c r="A82" s="22" t="s">
        <v>235</v>
      </c>
      <c r="B82" s="56" t="s">
        <v>236</v>
      </c>
      <c r="C82" s="57" t="s">
        <v>25</v>
      </c>
      <c r="D82" s="39" t="s">
        <v>237</v>
      </c>
      <c r="E82" s="24" t="n">
        <v>1.25</v>
      </c>
      <c r="F82" s="56" t="s">
        <v>201</v>
      </c>
      <c r="G82" s="24" t="s">
        <v>238</v>
      </c>
      <c r="H82" s="50"/>
      <c r="I82" s="39"/>
      <c r="J82" s="24" t="n">
        <v>1.25</v>
      </c>
      <c r="K82" s="49" t="n">
        <f aca="false">H82*J82*((100+I82)/100)</f>
        <v>0</v>
      </c>
      <c r="L82" s="56"/>
    </row>
    <row r="83" customFormat="false" ht="12.8" hidden="false" customHeight="false" outlineLevel="0" collapsed="false">
      <c r="A83" s="22" t="s">
        <v>239</v>
      </c>
      <c r="B83" s="58" t="s">
        <v>240</v>
      </c>
      <c r="C83" s="59" t="s">
        <v>25</v>
      </c>
      <c r="D83" s="60" t="s">
        <v>241</v>
      </c>
      <c r="E83" s="61" t="n">
        <v>0.25</v>
      </c>
      <c r="F83" s="58"/>
      <c r="G83" s="61" t="s">
        <v>242</v>
      </c>
      <c r="H83" s="62"/>
      <c r="I83" s="60"/>
      <c r="J83" s="61" t="n">
        <v>0.25</v>
      </c>
      <c r="K83" s="49" t="n">
        <f aca="false">H83*J83*((100+I83)/100)</f>
        <v>0</v>
      </c>
      <c r="L83" s="58"/>
    </row>
    <row r="84" customFormat="false" ht="12.8" hidden="false" customHeight="false" outlineLevel="0" collapsed="false">
      <c r="A84" s="22" t="s">
        <v>243</v>
      </c>
      <c r="B84" s="56" t="s">
        <v>244</v>
      </c>
      <c r="C84" s="59" t="s">
        <v>25</v>
      </c>
      <c r="D84" s="60" t="s">
        <v>245</v>
      </c>
      <c r="E84" s="24" t="n">
        <v>0.25</v>
      </c>
      <c r="F84" s="58"/>
      <c r="G84" s="61" t="s">
        <v>246</v>
      </c>
      <c r="H84" s="62"/>
      <c r="I84" s="60"/>
      <c r="J84" s="24" t="n">
        <v>0.25</v>
      </c>
      <c r="K84" s="49" t="n">
        <f aca="false">H84*J84*((100+I84)/100)</f>
        <v>0</v>
      </c>
      <c r="L84" s="56"/>
    </row>
    <row r="85" customFormat="false" ht="12.8" hidden="false" customHeight="false" outlineLevel="0" collapsed="false">
      <c r="A85" s="22" t="s">
        <v>247</v>
      </c>
      <c r="B85" s="50" t="s">
        <v>248</v>
      </c>
      <c r="C85" s="59" t="s">
        <v>25</v>
      </c>
      <c r="D85" s="39" t="s">
        <v>249</v>
      </c>
      <c r="E85" s="24" t="n">
        <v>0.25</v>
      </c>
      <c r="F85" s="58"/>
      <c r="G85" s="24" t="s">
        <v>250</v>
      </c>
      <c r="H85" s="62"/>
      <c r="I85" s="60"/>
      <c r="J85" s="24" t="n">
        <v>0.25</v>
      </c>
      <c r="K85" s="49" t="n">
        <f aca="false">H85*J85*((100+I85)/100)</f>
        <v>0</v>
      </c>
      <c r="L85" s="50"/>
    </row>
    <row r="86" customFormat="false" ht="12.8" hidden="false" customHeight="false" outlineLevel="0" collapsed="false">
      <c r="A86" s="22" t="s">
        <v>251</v>
      </c>
      <c r="B86" s="50" t="s">
        <v>252</v>
      </c>
      <c r="C86" s="59" t="s">
        <v>25</v>
      </c>
      <c r="D86" s="39" t="s">
        <v>253</v>
      </c>
      <c r="E86" s="24" t="n">
        <v>6</v>
      </c>
      <c r="F86" s="58"/>
      <c r="G86" s="24" t="s">
        <v>254</v>
      </c>
      <c r="H86" s="62"/>
      <c r="I86" s="60"/>
      <c r="J86" s="24" t="n">
        <v>8.5</v>
      </c>
      <c r="K86" s="49" t="n">
        <f aca="false">H86*J86*((100+I86)/100)</f>
        <v>0</v>
      </c>
      <c r="L86" s="50"/>
    </row>
    <row r="87" customFormat="false" ht="12.8" hidden="false" customHeight="false" outlineLevel="0" collapsed="false">
      <c r="A87" s="63" t="s">
        <v>255</v>
      </c>
      <c r="B87" s="58" t="s">
        <v>256</v>
      </c>
      <c r="C87" s="59" t="s">
        <v>257</v>
      </c>
      <c r="D87" s="61" t="s">
        <v>258</v>
      </c>
      <c r="E87" s="61" t="n">
        <v>8</v>
      </c>
      <c r="F87" s="58"/>
      <c r="G87" s="61" t="s">
        <v>258</v>
      </c>
      <c r="H87" s="62"/>
      <c r="I87" s="60"/>
      <c r="J87" s="61" t="n">
        <v>8</v>
      </c>
      <c r="K87" s="49" t="n">
        <f aca="false">H87*J87*((100+I87)/100)</f>
        <v>0</v>
      </c>
      <c r="L87" s="58"/>
    </row>
    <row r="88" customFormat="false" ht="12.8" hidden="false" customHeight="true" outlineLevel="0" collapsed="false">
      <c r="A88" s="22"/>
      <c r="B88" s="64"/>
      <c r="C88" s="65"/>
      <c r="D88" s="66"/>
      <c r="E88" s="67"/>
      <c r="F88" s="48" t="s">
        <v>259</v>
      </c>
      <c r="G88" s="48"/>
      <c r="H88" s="48"/>
      <c r="I88" s="48"/>
      <c r="J88" s="48"/>
      <c r="K88" s="68" t="n">
        <v>5271.04</v>
      </c>
      <c r="L88" s="50"/>
    </row>
    <row r="90" customFormat="false" ht="12.8" hidden="false" customHeight="false" outlineLevel="0" collapsed="false"/>
  </sheetData>
  <mergeCells count="11">
    <mergeCell ref="I1:L1"/>
    <mergeCell ref="A2:L2"/>
    <mergeCell ref="H3:L3"/>
    <mergeCell ref="A4:L4"/>
    <mergeCell ref="B8:F8"/>
    <mergeCell ref="B34:J34"/>
    <mergeCell ref="A37:L37"/>
    <mergeCell ref="B42:F42"/>
    <mergeCell ref="B45:J45"/>
    <mergeCell ref="B46:F46"/>
    <mergeCell ref="F88:J88"/>
  </mergeCells>
  <printOptions headings="false" gridLines="false" gridLinesSet="true" horizontalCentered="true" verticalCentered="false"/>
  <pageMargins left="0" right="0" top="0.7875" bottom="0.590972222222222" header="0.511805555555555" footer="0.315277777777778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LibreOffice/5.0.1.2$Windows_x86 LibreOffice_project/81898c9f5c0d43f3473ba111d7b351050be20261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2014-10-21T08:43:48Z</dcterms:created>
  <dc:creator>Rima</dc:creator>
  <dc:language>lt-LT</dc:language>
  <cp:lastPrinted>2015-11-06T12:21:17Z</cp:lastPrinted>
  <dcterms:modified xsi:type="dcterms:W3CDTF">2016-05-18T11:32:40Z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