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Jurate.Mazeikiene\Desktop\1 Jurate Keliu prieziura VP\12234 Plastikiniai šuliniai, nuotekų ir drenažo vamzdžiai AK kaina ir kokybe\pasiulymas Eccua\"/>
    </mc:Choice>
  </mc:AlternateContent>
  <xr:revisionPtr revIDLastSave="0" documentId="8_{391CC5DD-F858-4AAE-B7CA-30D87D6D58CB}" xr6:coauthVersionLast="47" xr6:coauthVersionMax="47" xr10:uidLastSave="{00000000-0000-0000-0000-000000000000}"/>
  <bookViews>
    <workbookView xWindow="28680" yWindow="-120" windowWidth="29040" windowHeight="15720" activeTab="3" xr2:uid="{00000000-000D-0000-FFFF-FFFF00000000}"/>
  </bookViews>
  <sheets>
    <sheet name="1 dalis Pietų regionas" sheetId="1" r:id="rId1"/>
    <sheet name="2 dalis Rytų regionui" sheetId="4" r:id="rId2"/>
    <sheet name="3 dalis Šiaurės regionui" sheetId="3" r:id="rId3"/>
    <sheet name="4 dalis Vakarų regionui" sheetId="2" r:id="rId4"/>
  </sheets>
  <definedNames>
    <definedName name="_Hlk15040773" localSheetId="0">'1 dalis Pietų regionas'!#REF!</definedName>
    <definedName name="_Hlk15291175" localSheetId="0">'1 dalis Pietų regionas'!#REF!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4" i="2" l="1"/>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75" i="2" s="1"/>
  <c r="F76" i="2" s="1"/>
  <c r="F77" i="2" s="1"/>
  <c r="F18" i="2"/>
  <c r="F17" i="2"/>
  <c r="F16" i="2"/>
  <c r="F15" i="2"/>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76" i="3" l="1"/>
  <c r="F77" i="3" s="1"/>
  <c r="F75" i="4"/>
  <c r="F75" i="1"/>
  <c r="F76" i="4" l="1"/>
  <c r="F77" i="4"/>
  <c r="F76" i="1"/>
  <c r="F77" i="1" s="1"/>
</calcChain>
</file>

<file path=xl/sharedStrings.xml><?xml version="1.0" encoding="utf-8"?>
<sst xmlns="http://schemas.openxmlformats.org/spreadsheetml/2006/main" count="552" uniqueCount="85">
  <si>
    <t xml:space="preserve">Tiekėjas privalo užpildyti visas pilkai pažymėtas celes. Negalima įtraukti naujų eilučių ar stulpelių. </t>
  </si>
  <si>
    <t>Tiekėjo pasiūlymas, kuriame nebus užpildyti visi privalomi laukai (pilkai pažymėtos celės), bus atmestas.</t>
  </si>
  <si>
    <t>Tiekėjas negali nurodyti prekės įkainio 0,00 Eur be PVM. Tiekėjo pasiūlymas, kuriame bus nurodytas 0,00 Eur prekės įkainis, bus atmestas.</t>
  </si>
  <si>
    <t>Šis dokumentas (failas) privalo būti pateiktas ne skenuota forma, bet Microsoft Excell formatu ar kita visuotinai prieinama teksto redagavimo programa.</t>
  </si>
  <si>
    <t>Mato vnt.</t>
  </si>
  <si>
    <t>Preliminarus kiekis</t>
  </si>
  <si>
    <t>Vnt.</t>
  </si>
  <si>
    <t>m</t>
  </si>
  <si>
    <t>Pasiūlymo priedas Nr. 1</t>
  </si>
  <si>
    <t xml:space="preserve">Eil Nr. </t>
  </si>
  <si>
    <t>Pavadinimas</t>
  </si>
  <si>
    <t xml:space="preserve">*Prekių preliminarus sąrašas ir kiekiai bus naudojami Pasiūlymų vertinimui bei Laimėjusio Tiekėjo nustatymui. Tai nėra Pirkėjo įsipareigojimas Prekių tiekėjui  sutarties galiojimo laikotarpiu pirkti nurodytas Prekes ir jų kiekius. </t>
  </si>
  <si>
    <t>1*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</si>
  <si>
    <t>1 mato vnt. kaina Eur be PVM</t>
  </si>
  <si>
    <t>Preliminaraus kiekio kaina Eur be PVM</t>
  </si>
  <si>
    <t>Palyginamoji pasiūlymo kaina Eur be PVM:</t>
  </si>
  <si>
    <t>Pasiūlymo kaina Eur su PVM:</t>
  </si>
  <si>
    <t xml:space="preserve">1 pirkimo objekto dalis - plastikiniai nuotekų, drenažo vamzdžiai ir jų jungiamosios detalės, šuliniai, komunikacijų žymėjimo ženklai Pietų regionui </t>
  </si>
  <si>
    <t>Aklė drenažiniam vamzdžiui D - 113 mm</t>
  </si>
  <si>
    <t>vnt.</t>
  </si>
  <si>
    <t>Universali jungtis vamzdžio šoniniam įvedimui į gofruotą vamzdį D200 (su sandarinimo tarpine gofruotam vamzdžiui)</t>
  </si>
  <si>
    <t>Universali jungtis vamzdžio šoniniam įvedimui į gofruotą vamzdį D160 (su sandarinimo tarpine gofruotam vamzdžiui)</t>
  </si>
  <si>
    <r>
      <t>Universali jungtis vamzdžio šoniniam įvedimui į gofruotą vamzdį</t>
    </r>
    <r>
      <rPr>
        <sz val="10"/>
        <color rgb="FF000000"/>
        <rFont val="Times New Roman"/>
        <family val="1"/>
        <charset val="186"/>
      </rPr>
      <t xml:space="preserve"> D110</t>
    </r>
    <r>
      <rPr>
        <sz val="10"/>
        <color theme="1"/>
        <rFont val="Times New Roman"/>
        <family val="1"/>
        <charset val="186"/>
      </rPr>
      <t xml:space="preserve"> (su sandarinimo tarpine gofruotam vamzdžiui)</t>
    </r>
  </si>
  <si>
    <t>D-425 šulinio stovas plastikinis gofruotas</t>
  </si>
  <si>
    <t>m.</t>
  </si>
  <si>
    <t>D-425 Šulinio dugnas plastikinis su tarpine, aklinas</t>
  </si>
  <si>
    <t>Ketinės lietaus surinkimo grotelės su teleskopu ir sandarinimo žiedu į D425 šulinio stovą (stačiakampio formos, 40 t.)</t>
  </si>
  <si>
    <t>D-315 Šulinio stovas plastikinis gofruotas</t>
  </si>
  <si>
    <t>D-315 Šulinio dugnas plastikinis su tarpine, aklinas</t>
  </si>
  <si>
    <t>Ketinės lietaus surinkimo grotelės su teleskopu ir sandarinimo žiedu į D315 šulinio stovą (stačiakampio formos, 40 t.)</t>
  </si>
  <si>
    <t>Protarpis D-160mm plastikas</t>
  </si>
  <si>
    <t>Protarpis D-200mm plastikas</t>
  </si>
  <si>
    <t>Protarpis D-250mm plastikas</t>
  </si>
  <si>
    <t>Protarpis D-315mm plastikas</t>
  </si>
  <si>
    <t>Drenažo gofruoti perforuoti d 50/58 mm vamzdžiai su geotekstilės filtru</t>
  </si>
  <si>
    <t>Drenažo gofruoti perforuoti d 65/74 mm vamzdžiai su geotekstilės filtru</t>
  </si>
  <si>
    <t>Drenažo gofruoti perforuoti d 80/92 mm vamzdžiai su geotekstilės filtru</t>
  </si>
  <si>
    <t>Drenažo gofruoti perforuoti d 113/126 mm vamzdžiai su geotekstilės filtru</t>
  </si>
  <si>
    <t>Drenažo gofruoti perforuoti d 145/160 mm vamzdžiai su geotekstilės filtru</t>
  </si>
  <si>
    <t>Drenažo gofruoti perforuoti d 180/200 mm vamzdžiai su geotekstilės filtru</t>
  </si>
  <si>
    <t>Įvairių kampų plastiko alkūnės  D-110 (lauko nuotekos)</t>
  </si>
  <si>
    <t>Įvairių kampų plastiko alkūnės  D-160 (lauko nuotekos)</t>
  </si>
  <si>
    <t>Įvairių kampų plastiko alkūnės D-200 (lauko nuotekos)</t>
  </si>
  <si>
    <t>Įvairių kampų plastiko alkūnės D-250 (lauko nuotekos)</t>
  </si>
  <si>
    <t>Įvairių kampų plastiko alkūnės D-315 (lauko nuotekos)</t>
  </si>
  <si>
    <t>Trišakiai D-110 (lauko nuotekos)</t>
  </si>
  <si>
    <t>Trišakiai D-160 (lauko nuotekos)</t>
  </si>
  <si>
    <t>Trišakiai D-200 (lauko nuotekos)</t>
  </si>
  <si>
    <t>Trišakiai D-250 (lauko nuotekos)</t>
  </si>
  <si>
    <t>Trišakiai D-315 (lauko nuotekos)</t>
  </si>
  <si>
    <t>Polietileniniai vamzdžiai (II HDPE) 250x7.6 mm (skirta nuotekoms)</t>
  </si>
  <si>
    <t>Drenažo vamzdžių sujungimo movos PM-5 (d 50 mm vamzdžiams)</t>
  </si>
  <si>
    <t>Drenažo  kamščiai PK-7.5 (d 75 mm vamzdžiams)</t>
  </si>
  <si>
    <t>Paviršinio vandens PE nuleistuvas PN-42</t>
  </si>
  <si>
    <t>Šulinys PE-ŠP-40 (komplektas). Klasė: ne mažiau SN4</t>
  </si>
  <si>
    <r>
      <t xml:space="preserve">Jungtis </t>
    </r>
    <r>
      <rPr>
        <sz val="10"/>
        <color theme="1"/>
        <rFont val="Times New Roman"/>
        <family val="1"/>
        <charset val="186"/>
      </rPr>
      <t>plastiko</t>
    </r>
    <r>
      <rPr>
        <sz val="10"/>
        <color rgb="FF000000"/>
        <rFont val="Times New Roman"/>
        <family val="1"/>
        <charset val="186"/>
      </rPr>
      <t xml:space="preserve"> (drenažo perėjimas į lygiasienį) D110/113</t>
    </r>
  </si>
  <si>
    <t>Plastikinis lietaus surinkimo šulinėlis D425 1,2-1,5 m gylio. Komplektas: dugnas (kinetė), gofruotas vamzdis, dangtis su rėmu.</t>
  </si>
  <si>
    <t>Kvadratinės ketinės grotelės D425 (teleskopinis vamzdis, D400)</t>
  </si>
  <si>
    <t>D600 apžiūros šulinys, 1,2-1,5 m gylio. Komplektas: dugnas (kinetė), gofruotas vamzdis, dangtis su rėmu bei teleskopiniu adapteriu.</t>
  </si>
  <si>
    <t>D-600 mm skersmens plaukiojančio tipo dangtis</t>
  </si>
  <si>
    <t>Drenažo gofruoti perforuoti d 50/58 mm vamzdžiai su kokoso plaušo filtru</t>
  </si>
  <si>
    <t>Drenažo gofruoti perforuoti d 65/74 mm vamzdžiai su kokoso plaušo filtru</t>
  </si>
  <si>
    <t>Drenažo gofruoti perforuoti d 80/92 mm vamzdžiai su kokoso plaušo filtru</t>
  </si>
  <si>
    <t>Drenažo gofruoti perforuoti d 113/126 mm vamzdžiai su kokoso plaušo filtru</t>
  </si>
  <si>
    <t>Drenažo gofruoti perforuoti d 145/160 mm vamzdžiai su kokoso plaušo  filtru</t>
  </si>
  <si>
    <t>Drenažo gofruoti perforuoti d 180/200 mm vamzdžiai su kokoso plaušo filtru</t>
  </si>
  <si>
    <t>Signalinė juosta „KABELIS“</t>
  </si>
  <si>
    <t>Šulinio žymėjimo stovas + lentelė</t>
  </si>
  <si>
    <t>Rezervinis plastiko vamzdis D110 (Ryšių kabeliams)</t>
  </si>
  <si>
    <t xml:space="preserve">2 pirkimo objekto dalis - plastikiniai nuotekų, drenažo vamzdžiai ir jų jungiamosios detalės, šuliniai, komunikacijų žymėjimo ženklai Rytų regionui </t>
  </si>
  <si>
    <t xml:space="preserve">3 pirkimo objekto dalis - plastikiniai nuotekų, drenažo vamzdžiai ir jų jungiamosios detalės, šuliniai, komunikacijų žymėjimo ženklai Šiaurės regionui </t>
  </si>
  <si>
    <t xml:space="preserve">4 pirkimo objekto dalis - plastikiniai nuotekų, drenažo vamzdžiai ir jų jungiamosios detalės, šuliniai, komunikacijų žymėjimo ženklai Vakarų regionui </t>
  </si>
  <si>
    <t>Plastiko vamzdžiai klasė S 110 (po 3 m.)</t>
  </si>
  <si>
    <t>Plastiko vamzdžiai klasė S 160 (po 3 m.)</t>
  </si>
  <si>
    <t>Plastiko vamzdžiai klasė S 200 (po 3 m.)</t>
  </si>
  <si>
    <t>Plastiko vamzdžiai klasė S 250 (po 3 m.)</t>
  </si>
  <si>
    <t>Plastiko vamzdžiai klasė S 315 (po 3 m.)</t>
  </si>
  <si>
    <t>Plastiko vamzdžiai klasė N 110 (po 3 m.)</t>
  </si>
  <si>
    <t>Plastiko vamzdžiai klasė N 160 (po 3 m.)</t>
  </si>
  <si>
    <t>Plastiko vamzdžiai klasė N 200 (po 3 m.)</t>
  </si>
  <si>
    <t>Plastiko vamzdžiai klasė N 250 (po 3 m.)</t>
  </si>
  <si>
    <t>Plastiko vamzdžiai klasė N 315 (po 3 m.)</t>
  </si>
  <si>
    <t>Naujų sausintuvų prijungimo detalė PNS-5-7.5</t>
  </si>
  <si>
    <r>
      <t>PVM 21%</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</si>
  <si>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Tiekėjo pavadinimas: ECCUA UAB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</si>
</sst>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1"/>
      <name val="Times New Roman"/>
      <family val="1"/>
      <charset val="186"/>
    </font>
    <font>
      <i/>
      <sz val="11"/>
      <name val="Times New Roman"/>
      <family val="1"/>
      <charset val="186"/>
    </font>
    <font>
      <i/>
      <sz val="11"/>
      <name val="Times New Roman"/>
      <family val="1"/>
    </font>
    <font>
      <sz val="11"/>
      <color indexed="10"/>
      <name val="Times New Roman"/>
      <family val="1"/>
    </font>
    <font>
      <sz val="11"/>
      <color rgb="FFFF0000"/>
      <name val="Times New Roman"/>
      <family val="1"/>
      <charset val="186"/>
    </font>
    <font>
      <sz val="11"/>
      <name val="Times New Roman"/>
      <family val="1"/>
      <charset val="186"/>
    </font>
    <font>
      <b/>
      <sz val="11"/>
      <color rgb="FFFF0000"/>
      <name val="Times New Roman"/>
      <family val="1"/>
      <charset val="186"/>
    </font>
    <font>
      <sz val="10"/>
      <name val="MS Sans Serif"/>
      <family val="2"/>
      <charset val="186"/>
    </font>
    <font>
      <sz val="10"/>
      <name val="Times New Roman"/>
      <family val="1"/>
      <charset val="186"/>
    </font>
    <font>
      <sz val="10"/>
      <color theme="1"/>
      <name val="Times New Roman"/>
      <family val="1"/>
      <charset val="186"/>
    </font>
    <font>
      <b/>
      <i/>
      <sz val="8"/>
      <name val="Times New Roman"/>
      <family val="1"/>
      <charset val="186"/>
    </font>
    <font>
      <sz val="10"/>
      <color rgb="FF000000"/>
      <name val="Times New Roman"/>
      <family val="1"/>
      <charset val="186"/>
    </font>
    <font>
      <b/>
      <sz val="10"/>
      <name val="Times New Roman"/>
      <family val="1"/>
      <charset val="186"/>
    </font>
    <font>
      <b/>
      <vertAlign val="superscript"/>
      <sz val="12"/>
      <name val="Times New Roman"/>
      <family val="1"/>
      <charset val="186"/>
    </font>
    <font>
      <b/>
      <sz val="11"/>
      <color theme="1"/>
      <name val="Calibri"/>
      <family val="2"/>
      <charset val="186"/>
      <scheme val="minor"/>
    </font>
    <font>
      <b/>
      <sz val="10"/>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64">
    <xf numFmtId="0" fontId="0" fillId="0" borderId="0" xfId="0"/>
    <xf numFmtId="0" fontId="1" fillId="0" borderId="0" xfId="0" applyFont="1" applyAlignment="1" applyProtection="1">
      <alignment vertical="center"/>
      <protection locked="0"/>
    </xf>
    <xf numFmtId="1" fontId="1" fillId="0" borderId="0" xfId="0" applyNumberFormat="1" applyFont="1" applyAlignment="1" applyProtection="1">
      <alignment vertical="center"/>
      <protection locked="0"/>
    </xf>
    <xf numFmtId="1" fontId="2"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1" fontId="1" fillId="0" borderId="0" xfId="0" applyNumberFormat="1" applyFont="1" applyAlignment="1" applyProtection="1">
      <alignment horizontal="center" vertical="center"/>
      <protection locked="0"/>
    </xf>
    <xf numFmtId="1" fontId="1" fillId="0" borderId="1" xfId="0" applyNumberFormat="1" applyFont="1" applyBorder="1" applyAlignment="1" applyProtection="1">
      <alignment vertical="center"/>
      <protection locked="0"/>
    </xf>
    <xf numFmtId="0" fontId="4" fillId="0" borderId="0" xfId="0" applyFont="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6" fillId="0" borderId="0" xfId="0" applyFont="1" applyAlignment="1" applyProtection="1">
      <alignment vertical="center"/>
      <protection locked="0"/>
    </xf>
    <xf numFmtId="1" fontId="5" fillId="0" borderId="0" xfId="0" applyNumberFormat="1" applyFont="1" applyAlignment="1" applyProtection="1">
      <alignment vertical="center"/>
      <protection locked="0"/>
    </xf>
    <xf numFmtId="0" fontId="7" fillId="0" borderId="0" xfId="0" applyFont="1"/>
    <xf numFmtId="0" fontId="0" fillId="0" borderId="0" xfId="0" applyAlignment="1">
      <alignment horizontal="center"/>
    </xf>
    <xf numFmtId="0" fontId="9" fillId="0" borderId="3" xfId="0" applyFont="1" applyBorder="1" applyAlignment="1">
      <alignment horizontal="center" vertical="center"/>
    </xf>
    <xf numFmtId="0" fontId="12" fillId="0" borderId="3" xfId="0" applyFont="1" applyBorder="1" applyAlignment="1">
      <alignment horizontal="center" vertical="center" wrapText="1"/>
    </xf>
    <xf numFmtId="0" fontId="10" fillId="0" borderId="2" xfId="0" applyFont="1" applyBorder="1" applyAlignment="1">
      <alignment horizontal="center" vertical="center"/>
    </xf>
    <xf numFmtId="2" fontId="9" fillId="4" borderId="4" xfId="0" applyNumberFormat="1" applyFont="1" applyFill="1" applyBorder="1" applyAlignment="1">
      <alignment horizontal="center" vertical="center"/>
    </xf>
    <xf numFmtId="2" fontId="9" fillId="3" borderId="2" xfId="0" applyNumberFormat="1" applyFont="1" applyFill="1" applyBorder="1" applyAlignment="1">
      <alignment horizontal="center" vertical="center"/>
    </xf>
    <xf numFmtId="2" fontId="13" fillId="0" borderId="2" xfId="0" applyNumberFormat="1" applyFont="1" applyBorder="1" applyAlignment="1" applyProtection="1">
      <alignment horizontal="center" vertical="center" wrapText="1"/>
      <protection locked="0"/>
    </xf>
    <xf numFmtId="4" fontId="13" fillId="0" borderId="2" xfId="0" applyNumberFormat="1" applyFont="1" applyBorder="1" applyAlignment="1" applyProtection="1">
      <alignment horizontal="center" wrapText="1"/>
      <protection locked="0"/>
    </xf>
    <xf numFmtId="0" fontId="6" fillId="0" borderId="0" xfId="0" applyFont="1" applyAlignment="1" applyProtection="1">
      <alignment horizontal="left" wrapText="1"/>
      <protection locked="0"/>
    </xf>
    <xf numFmtId="0" fontId="10" fillId="0" borderId="0" xfId="0" applyFont="1"/>
    <xf numFmtId="0" fontId="10" fillId="0" borderId="2" xfId="0" applyFont="1" applyBorder="1"/>
    <xf numFmtId="0" fontId="12"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10" fillId="0" borderId="2" xfId="0" applyFont="1" applyBorder="1" applyAlignment="1">
      <alignment vertical="center" wrapText="1"/>
    </xf>
    <xf numFmtId="0" fontId="9" fillId="0" borderId="2" xfId="0" applyFont="1" applyBorder="1" applyAlignment="1">
      <alignment horizontal="center" vertical="center"/>
    </xf>
    <xf numFmtId="0" fontId="12" fillId="0" borderId="2" xfId="0" applyFont="1" applyBorder="1"/>
    <xf numFmtId="0" fontId="12" fillId="0" borderId="2" xfId="0" applyFont="1" applyBorder="1" applyAlignment="1">
      <alignment vertical="center"/>
    </xf>
    <xf numFmtId="0" fontId="10" fillId="0" borderId="2" xfId="0" applyFont="1" applyBorder="1" applyAlignment="1">
      <alignment horizontal="center" vertical="center" wrapText="1"/>
    </xf>
    <xf numFmtId="1"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1" fontId="1" fillId="0" borderId="1" xfId="0" applyNumberFormat="1" applyFont="1" applyBorder="1" applyAlignment="1" applyProtection="1">
      <alignment vertical="center" wrapText="1"/>
      <protection locked="0"/>
    </xf>
    <xf numFmtId="0" fontId="5" fillId="0" borderId="0" xfId="0" applyFont="1" applyAlignment="1" applyProtection="1">
      <alignment wrapText="1"/>
      <protection locked="0"/>
    </xf>
    <xf numFmtId="0" fontId="10" fillId="0" borderId="2" xfId="0" applyFont="1" applyBorder="1" applyAlignment="1">
      <alignment wrapText="1"/>
    </xf>
    <xf numFmtId="0" fontId="10" fillId="0" borderId="0" xfId="0" applyFont="1" applyAlignment="1">
      <alignment wrapText="1"/>
    </xf>
    <xf numFmtId="0" fontId="12" fillId="0" borderId="2" xfId="0" applyFont="1" applyBorder="1" applyAlignment="1">
      <alignment wrapText="1"/>
    </xf>
    <xf numFmtId="0" fontId="12" fillId="0" borderId="2" xfId="0" applyFont="1" applyBorder="1" applyAlignment="1">
      <alignment vertical="center" wrapText="1"/>
    </xf>
    <xf numFmtId="0" fontId="0" fillId="0" borderId="0" xfId="0" applyAlignment="1">
      <alignment wrapText="1"/>
    </xf>
    <xf numFmtId="2" fontId="0" fillId="0" borderId="0" xfId="0" applyNumberFormat="1"/>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2" fontId="10" fillId="0" borderId="2" xfId="0" applyNumberFormat="1" applyFont="1" applyBorder="1" applyAlignment="1">
      <alignment horizontal="center"/>
    </xf>
    <xf numFmtId="2" fontId="13" fillId="2" borderId="6" xfId="0" applyNumberFormat="1" applyFont="1" applyFill="1" applyBorder="1" applyAlignment="1" applyProtection="1">
      <alignment horizontal="center" wrapText="1"/>
      <protection locked="0"/>
    </xf>
    <xf numFmtId="2" fontId="1" fillId="0" borderId="0" xfId="0" applyNumberFormat="1" applyFont="1" applyAlignment="1" applyProtection="1">
      <alignment vertical="center"/>
      <protection locked="0"/>
    </xf>
    <xf numFmtId="2" fontId="3" fillId="0" borderId="0" xfId="0" applyNumberFormat="1" applyFont="1" applyAlignment="1" applyProtection="1">
      <alignment vertical="center"/>
      <protection locked="0"/>
    </xf>
    <xf numFmtId="2" fontId="5" fillId="0" borderId="0" xfId="0" applyNumberFormat="1" applyFont="1" applyProtection="1">
      <protection locked="0"/>
    </xf>
    <xf numFmtId="2" fontId="6" fillId="0" borderId="0" xfId="0" applyNumberFormat="1" applyFont="1" applyAlignment="1" applyProtection="1">
      <alignment vertical="center"/>
      <protection locked="0"/>
    </xf>
    <xf numFmtId="2" fontId="11" fillId="4" borderId="2" xfId="0" applyNumberFormat="1" applyFont="1" applyFill="1" applyBorder="1" applyAlignment="1">
      <alignment horizontal="center" vertical="center" wrapText="1"/>
    </xf>
    <xf numFmtId="2" fontId="13" fillId="0" borderId="2" xfId="0" applyNumberFormat="1" applyFont="1" applyBorder="1" applyAlignment="1" applyProtection="1">
      <alignment horizontal="center" wrapText="1"/>
      <protection locked="0"/>
    </xf>
    <xf numFmtId="2" fontId="6" fillId="0" borderId="0" xfId="0" applyNumberFormat="1" applyFont="1" applyAlignment="1" applyProtection="1">
      <alignment horizontal="left" wrapText="1"/>
      <protection locked="0"/>
    </xf>
    <xf numFmtId="2" fontId="10" fillId="4" borderId="2" xfId="0" applyNumberFormat="1" applyFont="1" applyFill="1" applyBorder="1" applyAlignment="1">
      <alignment horizontal="center"/>
    </xf>
    <xf numFmtId="1" fontId="6" fillId="0" borderId="0" xfId="0" applyNumberFormat="1" applyFont="1" applyAlignment="1" applyProtection="1">
      <alignment horizontal="left" wrapText="1"/>
      <protection locked="0"/>
    </xf>
    <xf numFmtId="0" fontId="6" fillId="0" borderId="0" xfId="0" applyFont="1" applyAlignment="1" applyProtection="1">
      <alignment horizontal="left" wrapText="1"/>
      <protection locked="0"/>
    </xf>
    <xf numFmtId="0" fontId="13" fillId="3"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5" xfId="0" applyFont="1" applyBorder="1" applyAlignment="1">
      <alignment horizontal="center" vertical="center" wrapText="1"/>
    </xf>
    <xf numFmtId="2" fontId="13" fillId="3" borderId="2" xfId="0" applyNumberFormat="1" applyFont="1" applyFill="1" applyBorder="1" applyAlignment="1">
      <alignment horizontal="center" vertical="center" wrapText="1"/>
    </xf>
    <xf numFmtId="0" fontId="1" fillId="0" borderId="5" xfId="0" applyFont="1" applyBorder="1" applyAlignment="1" applyProtection="1">
      <alignment horizontal="right" wrapText="1"/>
      <protection locked="0"/>
    </xf>
    <xf numFmtId="0" fontId="1" fillId="0" borderId="2" xfId="0" applyFont="1" applyBorder="1" applyAlignment="1" applyProtection="1">
      <alignment horizontal="right" wrapText="1"/>
      <protection locked="0"/>
    </xf>
    <xf numFmtId="0" fontId="1" fillId="0" borderId="6" xfId="0" applyFont="1" applyBorder="1" applyAlignment="1" applyProtection="1">
      <alignment horizontal="right" wrapText="1"/>
      <protection locked="0"/>
    </xf>
  </cellXfs>
  <cellStyles count="2">
    <cellStyle name="Įprastas"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3371850</xdr:colOff>
      <xdr:row>10</xdr:row>
      <xdr:rowOff>0</xdr:rowOff>
    </xdr:from>
    <xdr:to>
      <xdr:col>1</xdr:col>
      <xdr:colOff>3375908</xdr:colOff>
      <xdr:row>10</xdr:row>
      <xdr:rowOff>13252</xdr:rowOff>
    </xdr:to>
    <xdr:pic>
      <xdr:nvPicPr>
        <xdr:cNvPr id="2" name="Picture 2" descr="http://d.adroll.com/cm/x/out">
          <a:extLst>
            <a:ext uri="{FF2B5EF4-FFF2-40B4-BE49-F238E27FC236}">
              <a16:creationId xmlns:a16="http://schemas.microsoft.com/office/drawing/2014/main" id="{04BD8062-0621-458C-B0C6-DB869F7A2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290004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3" name="Picture 31" descr="http://d.adroll.com/cm/f/out">
          <a:extLst>
            <a:ext uri="{FF2B5EF4-FFF2-40B4-BE49-F238E27FC236}">
              <a16:creationId xmlns:a16="http://schemas.microsoft.com/office/drawing/2014/main" id="{0FBCA42C-7C85-40D2-BBE2-F149D9FE2B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4" name="Picture 32" descr="http://d.adroll.com/cm/x/out">
          <a:extLst>
            <a:ext uri="{FF2B5EF4-FFF2-40B4-BE49-F238E27FC236}">
              <a16:creationId xmlns:a16="http://schemas.microsoft.com/office/drawing/2014/main" id="{E2644B67-746F-4781-82CC-284C479E6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5" name="Picture 33" descr="https://www.facebook.com/tr?id=165687246974117&amp;cd%5bsegment_eid%5d=GCJG7RU7QRAHTO5NDSSNHP">
          <a:extLst>
            <a:ext uri="{FF2B5EF4-FFF2-40B4-BE49-F238E27FC236}">
              <a16:creationId xmlns:a16="http://schemas.microsoft.com/office/drawing/2014/main" id="{1F543A05-98D3-4814-9396-0BB0BCBEDD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6" name="Picture 34" descr="http://www.googleadservices.com/pagead/conversion/933633792/?label=aFPoCJDFvQ0QgL6YvQM&amp;guid=ON&amp;script=0&amp;ord=444288067462924.6">
          <a:extLst>
            <a:ext uri="{FF2B5EF4-FFF2-40B4-BE49-F238E27FC236}">
              <a16:creationId xmlns:a16="http://schemas.microsoft.com/office/drawing/2014/main" id="{29F7FC9F-8281-4F3A-9D1C-100F4CC169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7" name="Picture 35" descr="http://d.adroll.com/cm/g/out?google_nid=adroll4">
          <a:extLst>
            <a:ext uri="{FF2B5EF4-FFF2-40B4-BE49-F238E27FC236}">
              <a16:creationId xmlns:a16="http://schemas.microsoft.com/office/drawing/2014/main" id="{81FDA676-A73F-4DCC-9BB4-2656109F30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8" name="Picture 36" descr="http://ib.adnxs.com/seg?add=1291726&amp;t=2">
          <a:extLst>
            <a:ext uri="{FF2B5EF4-FFF2-40B4-BE49-F238E27FC236}">
              <a16:creationId xmlns:a16="http://schemas.microsoft.com/office/drawing/2014/main" id="{81123E89-DFAE-4367-A7CF-D79B488C5B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9" name="Picture 1" descr="http://d.adroll.com/cm/f/out">
          <a:extLst>
            <a:ext uri="{FF2B5EF4-FFF2-40B4-BE49-F238E27FC236}">
              <a16:creationId xmlns:a16="http://schemas.microsoft.com/office/drawing/2014/main" id="{B29AB63A-3543-443C-B82C-A02DE6D150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10" name="Picture 2" descr="http://d.adroll.com/cm/x/out">
          <a:extLst>
            <a:ext uri="{FF2B5EF4-FFF2-40B4-BE49-F238E27FC236}">
              <a16:creationId xmlns:a16="http://schemas.microsoft.com/office/drawing/2014/main" id="{1B6BCDE5-0E10-487D-929F-497D7C5B7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11" name="Picture 3" descr="https://www.facebook.com/tr?id=165687246974117&amp;cd%5bsegment_eid%5d=GCJG7RU7QRAHTO5NDSSNHP">
          <a:extLst>
            <a:ext uri="{FF2B5EF4-FFF2-40B4-BE49-F238E27FC236}">
              <a16:creationId xmlns:a16="http://schemas.microsoft.com/office/drawing/2014/main" id="{D04F8558-68B7-475B-9DE9-CD56DF2256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12" name="Picture 4" descr="http://www.googleadservices.com/pagead/conversion/933633792/?label=aFPoCJDFvQ0QgL6YvQM&amp;guid=ON&amp;script=0&amp;ord=444288067462924.6">
          <a:extLst>
            <a:ext uri="{FF2B5EF4-FFF2-40B4-BE49-F238E27FC236}">
              <a16:creationId xmlns:a16="http://schemas.microsoft.com/office/drawing/2014/main" id="{425ED5F1-2F86-49E8-A820-4C7DC0F95A9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13" name="Picture 5" descr="http://d.adroll.com/cm/g/out?google_nid=adroll4">
          <a:extLst>
            <a:ext uri="{FF2B5EF4-FFF2-40B4-BE49-F238E27FC236}">
              <a16:creationId xmlns:a16="http://schemas.microsoft.com/office/drawing/2014/main" id="{D3DFE1C7-7634-4183-BEED-28A0BE7246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14" name="Picture 6" descr="http://ib.adnxs.com/seg?add=1291726&amp;t=2">
          <a:extLst>
            <a:ext uri="{FF2B5EF4-FFF2-40B4-BE49-F238E27FC236}">
              <a16:creationId xmlns:a16="http://schemas.microsoft.com/office/drawing/2014/main" id="{A87AF78B-4E22-413D-98C0-906D1A19F4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7072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15" name="Picture 2" descr="http://d.adroll.com/cm/x/out">
          <a:extLst>
            <a:ext uri="{FF2B5EF4-FFF2-40B4-BE49-F238E27FC236}">
              <a16:creationId xmlns:a16="http://schemas.microsoft.com/office/drawing/2014/main" id="{BD9EF7FC-0740-4225-9846-49C3F2DCB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594360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7868" cy="13252"/>
    <xdr:pic>
      <xdr:nvPicPr>
        <xdr:cNvPr id="16" name="Picture 2" descr="http://d.adroll.com/cm/x/out">
          <a:extLst>
            <a:ext uri="{FF2B5EF4-FFF2-40B4-BE49-F238E27FC236}">
              <a16:creationId xmlns:a16="http://schemas.microsoft.com/office/drawing/2014/main" id="{E7F18964-A56F-440F-90FA-77B192E6E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07263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7" name="Picture 2" descr="http://d.adroll.com/cm/x/out">
          <a:extLst>
            <a:ext uri="{FF2B5EF4-FFF2-40B4-BE49-F238E27FC236}">
              <a16:creationId xmlns:a16="http://schemas.microsoft.com/office/drawing/2014/main" id="{47B039DF-79B5-4803-9226-B9A8909FA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07263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8" name="Picture 2" descr="http://d.adroll.com/cm/x/out">
          <a:extLst>
            <a:ext uri="{FF2B5EF4-FFF2-40B4-BE49-F238E27FC236}">
              <a16:creationId xmlns:a16="http://schemas.microsoft.com/office/drawing/2014/main" id="{D0C198BA-1ADC-4841-9920-EB6FCDDD8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07263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9" name="Picture 2" descr="http://d.adroll.com/cm/x/out">
          <a:extLst>
            <a:ext uri="{FF2B5EF4-FFF2-40B4-BE49-F238E27FC236}">
              <a16:creationId xmlns:a16="http://schemas.microsoft.com/office/drawing/2014/main" id="{99A76B16-6BA6-46FF-876D-1A2D4E542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594360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20" name="Picture 2" descr="http://d.adroll.com/cm/x/out">
          <a:extLst>
            <a:ext uri="{FF2B5EF4-FFF2-40B4-BE49-F238E27FC236}">
              <a16:creationId xmlns:a16="http://schemas.microsoft.com/office/drawing/2014/main" id="{50C037F7-6FA4-474A-A411-D030C0276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594360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3377565</xdr:colOff>
      <xdr:row>10</xdr:row>
      <xdr:rowOff>13252</xdr:rowOff>
    </xdr:to>
    <xdr:pic>
      <xdr:nvPicPr>
        <xdr:cNvPr id="21" name="Picture 2" descr="http://d.adroll.com/cm/x/out">
          <a:extLst>
            <a:ext uri="{FF2B5EF4-FFF2-40B4-BE49-F238E27FC236}">
              <a16:creationId xmlns:a16="http://schemas.microsoft.com/office/drawing/2014/main" id="{7C14FA99-538D-40FF-BE56-51230F1B3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771130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22" name="Picture 2" descr="http://d.adroll.com/cm/x/out">
          <a:extLst>
            <a:ext uri="{FF2B5EF4-FFF2-40B4-BE49-F238E27FC236}">
              <a16:creationId xmlns:a16="http://schemas.microsoft.com/office/drawing/2014/main" id="{B9E71079-3B79-4FF3-B1FA-8B3BF7425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64222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23" name="Picture 2" descr="http://d.adroll.com/cm/x/out">
          <a:extLst>
            <a:ext uri="{FF2B5EF4-FFF2-40B4-BE49-F238E27FC236}">
              <a16:creationId xmlns:a16="http://schemas.microsoft.com/office/drawing/2014/main" id="{27745D41-A417-42BB-B3DD-8E0652771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77113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79</xdr:row>
      <xdr:rowOff>0</xdr:rowOff>
    </xdr:from>
    <xdr:to>
      <xdr:col>0</xdr:col>
      <xdr:colOff>9525</xdr:colOff>
      <xdr:row>79</xdr:row>
      <xdr:rowOff>9525</xdr:rowOff>
    </xdr:to>
    <xdr:pic>
      <xdr:nvPicPr>
        <xdr:cNvPr id="24" name="Picture 1" descr="http://d.adroll.com/cm/f/out">
          <a:extLst>
            <a:ext uri="{FF2B5EF4-FFF2-40B4-BE49-F238E27FC236}">
              <a16:creationId xmlns:a16="http://schemas.microsoft.com/office/drawing/2014/main" id="{D40A1B4B-8667-4534-A38C-9ECE5746CE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25" name="Picture 2" descr="http://d.adroll.com/cm/x/out">
          <a:extLst>
            <a:ext uri="{FF2B5EF4-FFF2-40B4-BE49-F238E27FC236}">
              <a16:creationId xmlns:a16="http://schemas.microsoft.com/office/drawing/2014/main" id="{278A67C7-6864-4E77-B3C0-2C1775AC1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26" name="Picture 3" descr="https://www.facebook.com/tr?id=165687246974117&amp;cd%5bsegment_eid%5d=GCJG7RU7QRAHTO5NDSSNHP">
          <a:extLst>
            <a:ext uri="{FF2B5EF4-FFF2-40B4-BE49-F238E27FC236}">
              <a16:creationId xmlns:a16="http://schemas.microsoft.com/office/drawing/2014/main" id="{B6BDF895-1D00-4F81-96A3-6422334196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27" name="Picture 4" descr="http://www.googleadservices.com/pagead/conversion/933633792/?label=aFPoCJDFvQ0QgL6YvQM&amp;guid=ON&amp;script=0&amp;ord=444288067462924.6">
          <a:extLst>
            <a:ext uri="{FF2B5EF4-FFF2-40B4-BE49-F238E27FC236}">
              <a16:creationId xmlns:a16="http://schemas.microsoft.com/office/drawing/2014/main" id="{C3313A88-9123-446A-BE99-5FD4E36BFF5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28" name="Picture 5" descr="http://d.adroll.com/cm/g/out?google_nid=adroll4">
          <a:extLst>
            <a:ext uri="{FF2B5EF4-FFF2-40B4-BE49-F238E27FC236}">
              <a16:creationId xmlns:a16="http://schemas.microsoft.com/office/drawing/2014/main" id="{3E6E8A7C-CB68-46BA-9BA5-BEE55F01CE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29" name="Picture 6" descr="http://ib.adnxs.com/seg?add=1291726&amp;t=2">
          <a:extLst>
            <a:ext uri="{FF2B5EF4-FFF2-40B4-BE49-F238E27FC236}">
              <a16:creationId xmlns:a16="http://schemas.microsoft.com/office/drawing/2014/main" id="{D8F80D7E-D854-4A5F-9176-145DAC0EBF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30" name="Picture 1" descr="http://d.adroll.com/cm/f/out">
          <a:extLst>
            <a:ext uri="{FF2B5EF4-FFF2-40B4-BE49-F238E27FC236}">
              <a16:creationId xmlns:a16="http://schemas.microsoft.com/office/drawing/2014/main" id="{E6984740-4418-4A0C-B88E-A5209ABFE7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31" name="Picture 2" descr="http://d.adroll.com/cm/x/out">
          <a:extLst>
            <a:ext uri="{FF2B5EF4-FFF2-40B4-BE49-F238E27FC236}">
              <a16:creationId xmlns:a16="http://schemas.microsoft.com/office/drawing/2014/main" id="{F55B588A-06F2-4B6F-9D58-72E1039B2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32" name="Picture 3" descr="https://www.facebook.com/tr?id=165687246974117&amp;cd%5bsegment_eid%5d=GCJG7RU7QRAHTO5NDSSNHP">
          <a:extLst>
            <a:ext uri="{FF2B5EF4-FFF2-40B4-BE49-F238E27FC236}">
              <a16:creationId xmlns:a16="http://schemas.microsoft.com/office/drawing/2014/main" id="{D6925E95-32CD-4DA4-B320-5F96FADE34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33" name="Picture 4" descr="http://www.googleadservices.com/pagead/conversion/933633792/?label=aFPoCJDFvQ0QgL6YvQM&amp;guid=ON&amp;script=0&amp;ord=444288067462924.6">
          <a:extLst>
            <a:ext uri="{FF2B5EF4-FFF2-40B4-BE49-F238E27FC236}">
              <a16:creationId xmlns:a16="http://schemas.microsoft.com/office/drawing/2014/main" id="{811D6C5D-6E7E-4198-8378-BE8815D0AF1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34" name="Picture 5" descr="http://d.adroll.com/cm/g/out?google_nid=adroll4">
          <a:extLst>
            <a:ext uri="{FF2B5EF4-FFF2-40B4-BE49-F238E27FC236}">
              <a16:creationId xmlns:a16="http://schemas.microsoft.com/office/drawing/2014/main" id="{DF0F75DA-08CA-425E-A2C8-B511CCE16E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35" name="Picture 6" descr="http://ib.adnxs.com/seg?add=1291726&amp;t=2">
          <a:extLst>
            <a:ext uri="{FF2B5EF4-FFF2-40B4-BE49-F238E27FC236}">
              <a16:creationId xmlns:a16="http://schemas.microsoft.com/office/drawing/2014/main" id="{E3D9895E-E318-408B-AFC1-F675487772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7971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3371850</xdr:colOff>
      <xdr:row>79</xdr:row>
      <xdr:rowOff>0</xdr:rowOff>
    </xdr:from>
    <xdr:to>
      <xdr:col>1</xdr:col>
      <xdr:colOff>5715</xdr:colOff>
      <xdr:row>79</xdr:row>
      <xdr:rowOff>13252</xdr:rowOff>
    </xdr:to>
    <xdr:pic>
      <xdr:nvPicPr>
        <xdr:cNvPr id="36" name="Picture 2" descr="http://d.adroll.com/cm/x/out">
          <a:extLst>
            <a:ext uri="{FF2B5EF4-FFF2-40B4-BE49-F238E27FC236}">
              <a16:creationId xmlns:a16="http://schemas.microsoft.com/office/drawing/2014/main" id="{4E28ABB0-3344-4482-83AD-AF15BC6CC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971790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9525" cy="13252"/>
    <xdr:pic>
      <xdr:nvPicPr>
        <xdr:cNvPr id="37" name="Picture 2" descr="http://d.adroll.com/cm/x/out">
          <a:extLst>
            <a:ext uri="{FF2B5EF4-FFF2-40B4-BE49-F238E27FC236}">
              <a16:creationId xmlns:a16="http://schemas.microsoft.com/office/drawing/2014/main" id="{18D44D71-3FCE-487C-8521-EB9AB12B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97179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3371850</xdr:colOff>
      <xdr:row>79</xdr:row>
      <xdr:rowOff>0</xdr:rowOff>
    </xdr:from>
    <xdr:to>
      <xdr:col>1</xdr:col>
      <xdr:colOff>4058</xdr:colOff>
      <xdr:row>79</xdr:row>
      <xdr:rowOff>13252</xdr:rowOff>
    </xdr:to>
    <xdr:pic>
      <xdr:nvPicPr>
        <xdr:cNvPr id="38" name="Picture 2" descr="http://d.adroll.com/cm/x/out">
          <a:extLst>
            <a:ext uri="{FF2B5EF4-FFF2-40B4-BE49-F238E27FC236}">
              <a16:creationId xmlns:a16="http://schemas.microsoft.com/office/drawing/2014/main" id="{AE864143-A696-43B0-A47C-388323BE7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971790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7868" cy="13252"/>
    <xdr:pic>
      <xdr:nvPicPr>
        <xdr:cNvPr id="39" name="Picture 2" descr="http://d.adroll.com/cm/x/out">
          <a:extLst>
            <a:ext uri="{FF2B5EF4-FFF2-40B4-BE49-F238E27FC236}">
              <a16:creationId xmlns:a16="http://schemas.microsoft.com/office/drawing/2014/main" id="{DDE7D280-C7AE-4A5F-BADC-506B432AF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97179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3387338</xdr:colOff>
      <xdr:row>10</xdr:row>
      <xdr:rowOff>3727</xdr:rowOff>
    </xdr:to>
    <xdr:pic>
      <xdr:nvPicPr>
        <xdr:cNvPr id="40" name="Picture 2" descr="http://d.adroll.com/cm/x/out">
          <a:extLst>
            <a:ext uri="{FF2B5EF4-FFF2-40B4-BE49-F238E27FC236}">
              <a16:creationId xmlns:a16="http://schemas.microsoft.com/office/drawing/2014/main" id="{FE8C85B6-7CB4-4B38-AE01-AF5C7498C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2827020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41" name="Picture 31" descr="http://d.adroll.com/cm/f/out">
          <a:extLst>
            <a:ext uri="{FF2B5EF4-FFF2-40B4-BE49-F238E27FC236}">
              <a16:creationId xmlns:a16="http://schemas.microsoft.com/office/drawing/2014/main" id="{19F82631-6316-4299-9FD4-490C4A3356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699897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42" name="Picture 32" descr="http://d.adroll.com/cm/x/out">
          <a:extLst>
            <a:ext uri="{FF2B5EF4-FFF2-40B4-BE49-F238E27FC236}">
              <a16:creationId xmlns:a16="http://schemas.microsoft.com/office/drawing/2014/main" id="{3E80425A-312E-42A1-B25A-7618F7AA8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6998970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41910</xdr:colOff>
      <xdr:row>10</xdr:row>
      <xdr:rowOff>3810</xdr:rowOff>
    </xdr:to>
    <xdr:pic>
      <xdr:nvPicPr>
        <xdr:cNvPr id="43" name="Picture 33" descr="https://www.facebook.com/tr?id=165687246974117&amp;cd%5bsegment_eid%5d=GCJG7RU7QRAHTO5NDSSNHP">
          <a:extLst>
            <a:ext uri="{FF2B5EF4-FFF2-40B4-BE49-F238E27FC236}">
              <a16:creationId xmlns:a16="http://schemas.microsoft.com/office/drawing/2014/main" id="{1CDA9E95-A696-4858-A416-62118BB2B7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699897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72390</xdr:colOff>
      <xdr:row>10</xdr:row>
      <xdr:rowOff>3810</xdr:rowOff>
    </xdr:to>
    <xdr:pic>
      <xdr:nvPicPr>
        <xdr:cNvPr id="44" name="Picture 34" descr="http://www.googleadservices.com/pagead/conversion/933633792/?label=aFPoCJDFvQ0QgL6YvQM&amp;guid=ON&amp;script=0&amp;ord=444288067462924.6">
          <a:extLst>
            <a:ext uri="{FF2B5EF4-FFF2-40B4-BE49-F238E27FC236}">
              <a16:creationId xmlns:a16="http://schemas.microsoft.com/office/drawing/2014/main" id="{7E89384E-FC2B-48C5-9385-5B58123B6F2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6998970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45" name="Picture 35" descr="http://d.adroll.com/cm/g/out?google_nid=adroll4">
          <a:extLst>
            <a:ext uri="{FF2B5EF4-FFF2-40B4-BE49-F238E27FC236}">
              <a16:creationId xmlns:a16="http://schemas.microsoft.com/office/drawing/2014/main" id="{19C3853F-DDD2-45C2-82F9-6E806FABC5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699897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46" name="Picture 36" descr="http://ib.adnxs.com/seg?add=1291726&amp;t=2">
          <a:extLst>
            <a:ext uri="{FF2B5EF4-FFF2-40B4-BE49-F238E27FC236}">
              <a16:creationId xmlns:a16="http://schemas.microsoft.com/office/drawing/2014/main" id="{2B83A863-0CD4-49CD-B549-24F0D78D5A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6998970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47" name="Picture 1" descr="http://d.adroll.com/cm/f/out">
          <a:extLst>
            <a:ext uri="{FF2B5EF4-FFF2-40B4-BE49-F238E27FC236}">
              <a16:creationId xmlns:a16="http://schemas.microsoft.com/office/drawing/2014/main" id="{E9B5A2E8-6A88-4042-846D-F3E3068503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699897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48" name="Picture 2" descr="http://d.adroll.com/cm/x/out">
          <a:extLst>
            <a:ext uri="{FF2B5EF4-FFF2-40B4-BE49-F238E27FC236}">
              <a16:creationId xmlns:a16="http://schemas.microsoft.com/office/drawing/2014/main" id="{2B1613B8-55DB-4B94-B5F5-34C76C0AD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6998970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51" name="Picture 5" descr="http://d.adroll.com/cm/g/out?google_nid=adroll4">
          <a:extLst>
            <a:ext uri="{FF2B5EF4-FFF2-40B4-BE49-F238E27FC236}">
              <a16:creationId xmlns:a16="http://schemas.microsoft.com/office/drawing/2014/main" id="{EA0722B6-DC2E-4164-AE5B-E2F3C1612D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699897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52" name="Picture 6" descr="http://ib.adnxs.com/seg?add=1291726&amp;t=2">
          <a:extLst>
            <a:ext uri="{FF2B5EF4-FFF2-40B4-BE49-F238E27FC236}">
              <a16:creationId xmlns:a16="http://schemas.microsoft.com/office/drawing/2014/main" id="{67BF937B-5D7E-423F-B645-EE8590A7C7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6998970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7868" cy="13252"/>
    <xdr:pic>
      <xdr:nvPicPr>
        <xdr:cNvPr id="53" name="Picture 2" descr="http://d.adroll.com/cm/x/out">
          <a:extLst>
            <a:ext uri="{FF2B5EF4-FFF2-40B4-BE49-F238E27FC236}">
              <a16:creationId xmlns:a16="http://schemas.microsoft.com/office/drawing/2014/main" id="{4201CE8C-EFAB-4071-9107-C3F8AEE7B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703580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4058</xdr:colOff>
      <xdr:row>10</xdr:row>
      <xdr:rowOff>13252</xdr:rowOff>
    </xdr:to>
    <xdr:pic>
      <xdr:nvPicPr>
        <xdr:cNvPr id="2" name="Picture 2" descr="http://d.adroll.com/cm/x/out">
          <a:extLst>
            <a:ext uri="{FF2B5EF4-FFF2-40B4-BE49-F238E27FC236}">
              <a16:creationId xmlns:a16="http://schemas.microsoft.com/office/drawing/2014/main" id="{6C16ABE9-F5F1-400A-B8DF-F303FF0BD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3" name="Picture 31" descr="http://d.adroll.com/cm/f/out">
          <a:extLst>
            <a:ext uri="{FF2B5EF4-FFF2-40B4-BE49-F238E27FC236}">
              <a16:creationId xmlns:a16="http://schemas.microsoft.com/office/drawing/2014/main" id="{9399424B-8E73-4C15-8F17-BA9BFD3833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4" name="Picture 32" descr="http://d.adroll.com/cm/x/out">
          <a:extLst>
            <a:ext uri="{FF2B5EF4-FFF2-40B4-BE49-F238E27FC236}">
              <a16:creationId xmlns:a16="http://schemas.microsoft.com/office/drawing/2014/main" id="{683AF98E-96D1-406E-A601-A73A07B89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 name="Picture 33" descr="https://www.facebook.com/tr?id=165687246974117&amp;cd%5bsegment_eid%5d=GCJG7RU7QRAHTO5NDSSNHP">
          <a:extLst>
            <a:ext uri="{FF2B5EF4-FFF2-40B4-BE49-F238E27FC236}">
              <a16:creationId xmlns:a16="http://schemas.microsoft.com/office/drawing/2014/main" id="{AFCEBFA4-C232-47FF-986F-8E733B5B23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 name="Picture 34" descr="http://www.googleadservices.com/pagead/conversion/933633792/?label=aFPoCJDFvQ0QgL6YvQM&amp;guid=ON&amp;script=0&amp;ord=444288067462924.6">
          <a:extLst>
            <a:ext uri="{FF2B5EF4-FFF2-40B4-BE49-F238E27FC236}">
              <a16:creationId xmlns:a16="http://schemas.microsoft.com/office/drawing/2014/main" id="{5C56E539-A219-42F4-A0E4-82190D8F410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7" name="Picture 35" descr="http://d.adroll.com/cm/g/out?google_nid=adroll4">
          <a:extLst>
            <a:ext uri="{FF2B5EF4-FFF2-40B4-BE49-F238E27FC236}">
              <a16:creationId xmlns:a16="http://schemas.microsoft.com/office/drawing/2014/main" id="{E7F3E384-0150-497F-B84F-2B70A9D919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8" name="Picture 36" descr="http://ib.adnxs.com/seg?add=1291726&amp;t=2">
          <a:extLst>
            <a:ext uri="{FF2B5EF4-FFF2-40B4-BE49-F238E27FC236}">
              <a16:creationId xmlns:a16="http://schemas.microsoft.com/office/drawing/2014/main" id="{C2A4B8DB-AEC8-44DD-B0A2-5AF020100F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9" name="Picture 1" descr="http://d.adroll.com/cm/f/out">
          <a:extLst>
            <a:ext uri="{FF2B5EF4-FFF2-40B4-BE49-F238E27FC236}">
              <a16:creationId xmlns:a16="http://schemas.microsoft.com/office/drawing/2014/main" id="{9F7D618F-DF78-44EF-A3A4-72ED739A5F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2" descr="http://d.adroll.com/cm/x/out">
          <a:extLst>
            <a:ext uri="{FF2B5EF4-FFF2-40B4-BE49-F238E27FC236}">
              <a16:creationId xmlns:a16="http://schemas.microsoft.com/office/drawing/2014/main" id="{8B0C5B41-690B-4437-A392-FEB999BED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 name="Picture 3" descr="https://www.facebook.com/tr?id=165687246974117&amp;cd%5bsegment_eid%5d=GCJG7RU7QRAHTO5NDSSNHP">
          <a:extLst>
            <a:ext uri="{FF2B5EF4-FFF2-40B4-BE49-F238E27FC236}">
              <a16:creationId xmlns:a16="http://schemas.microsoft.com/office/drawing/2014/main" id="{F4587E0C-3979-4961-801D-091AC9C3B0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2" name="Picture 4" descr="http://www.googleadservices.com/pagead/conversion/933633792/?label=aFPoCJDFvQ0QgL6YvQM&amp;guid=ON&amp;script=0&amp;ord=444288067462924.6">
          <a:extLst>
            <a:ext uri="{FF2B5EF4-FFF2-40B4-BE49-F238E27FC236}">
              <a16:creationId xmlns:a16="http://schemas.microsoft.com/office/drawing/2014/main" id="{67C80411-C060-4324-B8F7-2900B6777E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3" name="Picture 5" descr="http://d.adroll.com/cm/g/out?google_nid=adroll4">
          <a:extLst>
            <a:ext uri="{FF2B5EF4-FFF2-40B4-BE49-F238E27FC236}">
              <a16:creationId xmlns:a16="http://schemas.microsoft.com/office/drawing/2014/main" id="{416C9E26-34DC-4CE7-8E26-41359F2EA1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4" name="Picture 6" descr="http://ib.adnxs.com/seg?add=1291726&amp;t=2">
          <a:extLst>
            <a:ext uri="{FF2B5EF4-FFF2-40B4-BE49-F238E27FC236}">
              <a16:creationId xmlns:a16="http://schemas.microsoft.com/office/drawing/2014/main" id="{13909F02-014D-4635-99B0-A34421AFDF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5" name="Picture 2" descr="http://d.adroll.com/cm/x/out">
          <a:extLst>
            <a:ext uri="{FF2B5EF4-FFF2-40B4-BE49-F238E27FC236}">
              <a16:creationId xmlns:a16="http://schemas.microsoft.com/office/drawing/2014/main" id="{331538EF-0B4B-4B26-A882-10B18D7ED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16" name="Picture 2" descr="http://d.adroll.com/cm/x/out">
          <a:extLst>
            <a:ext uri="{FF2B5EF4-FFF2-40B4-BE49-F238E27FC236}">
              <a16:creationId xmlns:a16="http://schemas.microsoft.com/office/drawing/2014/main" id="{15C1FB13-248B-4A54-9A83-E21342052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7" name="Picture 2" descr="http://d.adroll.com/cm/x/out">
          <a:extLst>
            <a:ext uri="{FF2B5EF4-FFF2-40B4-BE49-F238E27FC236}">
              <a16:creationId xmlns:a16="http://schemas.microsoft.com/office/drawing/2014/main" id="{11A32908-E7D8-45D8-B198-8508054FD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8" name="Picture 2" descr="http://d.adroll.com/cm/x/out">
          <a:extLst>
            <a:ext uri="{FF2B5EF4-FFF2-40B4-BE49-F238E27FC236}">
              <a16:creationId xmlns:a16="http://schemas.microsoft.com/office/drawing/2014/main" id="{92C0977B-B522-4727-91F5-93ACA1430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9" name="Picture 2" descr="http://d.adroll.com/cm/x/out">
          <a:extLst>
            <a:ext uri="{FF2B5EF4-FFF2-40B4-BE49-F238E27FC236}">
              <a16:creationId xmlns:a16="http://schemas.microsoft.com/office/drawing/2014/main" id="{1AA401DC-8480-4A0E-AF9C-4A5D1346E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20" name="Picture 2" descr="http://d.adroll.com/cm/x/out">
          <a:extLst>
            <a:ext uri="{FF2B5EF4-FFF2-40B4-BE49-F238E27FC236}">
              <a16:creationId xmlns:a16="http://schemas.microsoft.com/office/drawing/2014/main" id="{2F870BB7-69EB-43B6-B5EC-10394146D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21" name="Picture 2" descr="http://d.adroll.com/cm/x/out">
          <a:extLst>
            <a:ext uri="{FF2B5EF4-FFF2-40B4-BE49-F238E27FC236}">
              <a16:creationId xmlns:a16="http://schemas.microsoft.com/office/drawing/2014/main" id="{BDB37F92-8B1F-4AB0-BC60-94CA31C4B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22" name="Picture 2" descr="http://d.adroll.com/cm/x/out">
          <a:extLst>
            <a:ext uri="{FF2B5EF4-FFF2-40B4-BE49-F238E27FC236}">
              <a16:creationId xmlns:a16="http://schemas.microsoft.com/office/drawing/2014/main" id="{040B84F2-8F30-4D5A-9B93-171CCC77D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23" name="Picture 2" descr="http://d.adroll.com/cm/x/out">
          <a:extLst>
            <a:ext uri="{FF2B5EF4-FFF2-40B4-BE49-F238E27FC236}">
              <a16:creationId xmlns:a16="http://schemas.microsoft.com/office/drawing/2014/main" id="{B5C33FE6-70F8-425B-8C8E-1BBA9EC1F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9525</xdr:colOff>
      <xdr:row>78</xdr:row>
      <xdr:rowOff>9525</xdr:rowOff>
    </xdr:to>
    <xdr:pic>
      <xdr:nvPicPr>
        <xdr:cNvPr id="24" name="Picture 1" descr="http://d.adroll.com/cm/f/out">
          <a:extLst>
            <a:ext uri="{FF2B5EF4-FFF2-40B4-BE49-F238E27FC236}">
              <a16:creationId xmlns:a16="http://schemas.microsoft.com/office/drawing/2014/main" id="{457B4C09-BDFC-43C3-A150-F18158F167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5" name="Picture 2" descr="http://d.adroll.com/cm/x/out">
          <a:extLst>
            <a:ext uri="{FF2B5EF4-FFF2-40B4-BE49-F238E27FC236}">
              <a16:creationId xmlns:a16="http://schemas.microsoft.com/office/drawing/2014/main" id="{8DD1F2B2-2696-45F4-BC5C-018760F9D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6" name="Picture 3" descr="https://www.facebook.com/tr?id=165687246974117&amp;cd%5bsegment_eid%5d=GCJG7RU7QRAHTO5NDSSNHP">
          <a:extLst>
            <a:ext uri="{FF2B5EF4-FFF2-40B4-BE49-F238E27FC236}">
              <a16:creationId xmlns:a16="http://schemas.microsoft.com/office/drawing/2014/main" id="{FDF2AAAA-E8FE-422B-9E56-A6A3BB159B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7" name="Picture 4" descr="http://www.googleadservices.com/pagead/conversion/933633792/?label=aFPoCJDFvQ0QgL6YvQM&amp;guid=ON&amp;script=0&amp;ord=444288067462924.6">
          <a:extLst>
            <a:ext uri="{FF2B5EF4-FFF2-40B4-BE49-F238E27FC236}">
              <a16:creationId xmlns:a16="http://schemas.microsoft.com/office/drawing/2014/main" id="{EB4E95AC-BE0C-494E-A96C-A1E2A1DC4B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8" name="Picture 5" descr="http://d.adroll.com/cm/g/out?google_nid=adroll4">
          <a:extLst>
            <a:ext uri="{FF2B5EF4-FFF2-40B4-BE49-F238E27FC236}">
              <a16:creationId xmlns:a16="http://schemas.microsoft.com/office/drawing/2014/main" id="{7E7C2667-5C31-4CDC-980A-145A85B2DD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9" name="Picture 6" descr="http://ib.adnxs.com/seg?add=1291726&amp;t=2">
          <a:extLst>
            <a:ext uri="{FF2B5EF4-FFF2-40B4-BE49-F238E27FC236}">
              <a16:creationId xmlns:a16="http://schemas.microsoft.com/office/drawing/2014/main" id="{47FE2D2E-1AB2-44CC-8956-8D43CC603D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0" name="Picture 1" descr="http://d.adroll.com/cm/f/out">
          <a:extLst>
            <a:ext uri="{FF2B5EF4-FFF2-40B4-BE49-F238E27FC236}">
              <a16:creationId xmlns:a16="http://schemas.microsoft.com/office/drawing/2014/main" id="{4505FC8D-6879-44C9-9C61-7536FB44A3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1" name="Picture 2" descr="http://d.adroll.com/cm/x/out">
          <a:extLst>
            <a:ext uri="{FF2B5EF4-FFF2-40B4-BE49-F238E27FC236}">
              <a16:creationId xmlns:a16="http://schemas.microsoft.com/office/drawing/2014/main" id="{E859A989-A208-4BFA-9A3D-E29A0C008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2" name="Picture 3" descr="https://www.facebook.com/tr?id=165687246974117&amp;cd%5bsegment_eid%5d=GCJG7RU7QRAHTO5NDSSNHP">
          <a:extLst>
            <a:ext uri="{FF2B5EF4-FFF2-40B4-BE49-F238E27FC236}">
              <a16:creationId xmlns:a16="http://schemas.microsoft.com/office/drawing/2014/main" id="{023CFB7A-EF1D-493D-AFF0-2B623D24D7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3" name="Picture 4" descr="http://www.googleadservices.com/pagead/conversion/933633792/?label=aFPoCJDFvQ0QgL6YvQM&amp;guid=ON&amp;script=0&amp;ord=444288067462924.6">
          <a:extLst>
            <a:ext uri="{FF2B5EF4-FFF2-40B4-BE49-F238E27FC236}">
              <a16:creationId xmlns:a16="http://schemas.microsoft.com/office/drawing/2014/main" id="{AA503A77-2D22-499F-80ED-F4C850640E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4" name="Picture 5" descr="http://d.adroll.com/cm/g/out?google_nid=adroll4">
          <a:extLst>
            <a:ext uri="{FF2B5EF4-FFF2-40B4-BE49-F238E27FC236}">
              <a16:creationId xmlns:a16="http://schemas.microsoft.com/office/drawing/2014/main" id="{D92254DF-72A2-41EB-B6A3-92019C886C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5" name="Picture 6" descr="http://ib.adnxs.com/seg?add=1291726&amp;t=2">
          <a:extLst>
            <a:ext uri="{FF2B5EF4-FFF2-40B4-BE49-F238E27FC236}">
              <a16:creationId xmlns:a16="http://schemas.microsoft.com/office/drawing/2014/main" id="{31FFA1FB-8698-4F8C-A556-E64998EB4C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5715</xdr:colOff>
      <xdr:row>78</xdr:row>
      <xdr:rowOff>13252</xdr:rowOff>
    </xdr:to>
    <xdr:pic>
      <xdr:nvPicPr>
        <xdr:cNvPr id="36" name="Picture 2" descr="http://d.adroll.com/cm/x/out">
          <a:extLst>
            <a:ext uri="{FF2B5EF4-FFF2-40B4-BE49-F238E27FC236}">
              <a16:creationId xmlns:a16="http://schemas.microsoft.com/office/drawing/2014/main" id="{207BC78F-C596-404F-8DC1-BCC5E3681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9525" cy="13252"/>
    <xdr:pic>
      <xdr:nvPicPr>
        <xdr:cNvPr id="37" name="Picture 2" descr="http://d.adroll.com/cm/x/out">
          <a:extLst>
            <a:ext uri="{FF2B5EF4-FFF2-40B4-BE49-F238E27FC236}">
              <a16:creationId xmlns:a16="http://schemas.microsoft.com/office/drawing/2014/main" id="{0218BD12-66E2-4163-84AA-B60C6F224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4058</xdr:colOff>
      <xdr:row>78</xdr:row>
      <xdr:rowOff>13252</xdr:rowOff>
    </xdr:to>
    <xdr:pic>
      <xdr:nvPicPr>
        <xdr:cNvPr id="38" name="Picture 2" descr="http://d.adroll.com/cm/x/out">
          <a:extLst>
            <a:ext uri="{FF2B5EF4-FFF2-40B4-BE49-F238E27FC236}">
              <a16:creationId xmlns:a16="http://schemas.microsoft.com/office/drawing/2014/main" id="{B0589B0F-689E-4DD8-822D-831E58BD5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7868" cy="13252"/>
    <xdr:pic>
      <xdr:nvPicPr>
        <xdr:cNvPr id="39" name="Picture 2" descr="http://d.adroll.com/cm/x/out">
          <a:extLst>
            <a:ext uri="{FF2B5EF4-FFF2-40B4-BE49-F238E27FC236}">
              <a16:creationId xmlns:a16="http://schemas.microsoft.com/office/drawing/2014/main" id="{22FB134C-532E-46C8-B320-D69470024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40" name="Picture 2" descr="http://d.adroll.com/cm/x/out">
          <a:extLst>
            <a:ext uri="{FF2B5EF4-FFF2-40B4-BE49-F238E27FC236}">
              <a16:creationId xmlns:a16="http://schemas.microsoft.com/office/drawing/2014/main" id="{949024A0-5A34-4DAB-8395-9597C37C3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1" name="Picture 31" descr="http://d.adroll.com/cm/f/out">
          <a:extLst>
            <a:ext uri="{FF2B5EF4-FFF2-40B4-BE49-F238E27FC236}">
              <a16:creationId xmlns:a16="http://schemas.microsoft.com/office/drawing/2014/main" id="{529414DB-F02F-4F19-BDC2-01300E8DBD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2" name="Picture 32" descr="http://d.adroll.com/cm/x/out">
          <a:extLst>
            <a:ext uri="{FF2B5EF4-FFF2-40B4-BE49-F238E27FC236}">
              <a16:creationId xmlns:a16="http://schemas.microsoft.com/office/drawing/2014/main" id="{780E17FE-7933-49A9-8A96-D22E0E366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3" name="Picture 33" descr="https://www.facebook.com/tr?id=165687246974117&amp;cd%5bsegment_eid%5d=GCJG7RU7QRAHTO5NDSSNHP">
          <a:extLst>
            <a:ext uri="{FF2B5EF4-FFF2-40B4-BE49-F238E27FC236}">
              <a16:creationId xmlns:a16="http://schemas.microsoft.com/office/drawing/2014/main" id="{B682844A-CF7D-4A0B-96C0-3EF0AC11BD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4" name="Picture 34" descr="http://www.googleadservices.com/pagead/conversion/933633792/?label=aFPoCJDFvQ0QgL6YvQM&amp;guid=ON&amp;script=0&amp;ord=444288067462924.6">
          <a:extLst>
            <a:ext uri="{FF2B5EF4-FFF2-40B4-BE49-F238E27FC236}">
              <a16:creationId xmlns:a16="http://schemas.microsoft.com/office/drawing/2014/main" id="{79CCC1A4-14A8-40C0-9302-4DDFA1846AE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5" name="Picture 35" descr="http://d.adroll.com/cm/g/out?google_nid=adroll4">
          <a:extLst>
            <a:ext uri="{FF2B5EF4-FFF2-40B4-BE49-F238E27FC236}">
              <a16:creationId xmlns:a16="http://schemas.microsoft.com/office/drawing/2014/main" id="{BCCFD049-51A5-4786-A8E0-A3CC59376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6" name="Picture 36" descr="http://ib.adnxs.com/seg?add=1291726&amp;t=2">
          <a:extLst>
            <a:ext uri="{FF2B5EF4-FFF2-40B4-BE49-F238E27FC236}">
              <a16:creationId xmlns:a16="http://schemas.microsoft.com/office/drawing/2014/main" id="{749F5FAC-0B2B-4F32-87B9-6ABBA31277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7" name="Picture 1" descr="http://d.adroll.com/cm/f/out">
          <a:extLst>
            <a:ext uri="{FF2B5EF4-FFF2-40B4-BE49-F238E27FC236}">
              <a16:creationId xmlns:a16="http://schemas.microsoft.com/office/drawing/2014/main" id="{B23A8265-B9BA-473A-8AFA-20102779AB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8" name="Picture 2" descr="http://d.adroll.com/cm/x/out">
          <a:extLst>
            <a:ext uri="{FF2B5EF4-FFF2-40B4-BE49-F238E27FC236}">
              <a16:creationId xmlns:a16="http://schemas.microsoft.com/office/drawing/2014/main" id="{E38F0BDA-B393-4758-8842-53A6B7914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9" name="Picture 5" descr="http://d.adroll.com/cm/g/out?google_nid=adroll4">
          <a:extLst>
            <a:ext uri="{FF2B5EF4-FFF2-40B4-BE49-F238E27FC236}">
              <a16:creationId xmlns:a16="http://schemas.microsoft.com/office/drawing/2014/main" id="{C9D255E8-2D79-4BD1-BB15-F0B9E83E59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50" name="Picture 6" descr="http://ib.adnxs.com/seg?add=1291726&amp;t=2">
          <a:extLst>
            <a:ext uri="{FF2B5EF4-FFF2-40B4-BE49-F238E27FC236}">
              <a16:creationId xmlns:a16="http://schemas.microsoft.com/office/drawing/2014/main" id="{BDFF0FC7-D865-4DC4-A69D-2344E53250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51" name="Picture 2" descr="http://d.adroll.com/cm/x/out">
          <a:extLst>
            <a:ext uri="{FF2B5EF4-FFF2-40B4-BE49-F238E27FC236}">
              <a16:creationId xmlns:a16="http://schemas.microsoft.com/office/drawing/2014/main" id="{9E34C873-8359-42E4-AE73-522510ED7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4058</xdr:colOff>
      <xdr:row>10</xdr:row>
      <xdr:rowOff>13252</xdr:rowOff>
    </xdr:to>
    <xdr:pic>
      <xdr:nvPicPr>
        <xdr:cNvPr id="52" name="Picture 2" descr="http://d.adroll.com/cm/x/out">
          <a:extLst>
            <a:ext uri="{FF2B5EF4-FFF2-40B4-BE49-F238E27FC236}">
              <a16:creationId xmlns:a16="http://schemas.microsoft.com/office/drawing/2014/main" id="{ACCCAD8C-36CE-457E-995F-F2C3E3BCD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3" name="Picture 31" descr="http://d.adroll.com/cm/f/out">
          <a:extLst>
            <a:ext uri="{FF2B5EF4-FFF2-40B4-BE49-F238E27FC236}">
              <a16:creationId xmlns:a16="http://schemas.microsoft.com/office/drawing/2014/main" id="{313C7F12-F636-40E7-8CEB-B7AF3C87DC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4" name="Picture 32" descr="http://d.adroll.com/cm/x/out">
          <a:extLst>
            <a:ext uri="{FF2B5EF4-FFF2-40B4-BE49-F238E27FC236}">
              <a16:creationId xmlns:a16="http://schemas.microsoft.com/office/drawing/2014/main" id="{0D8E5039-E23D-4382-8EA4-5F184EC17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5" name="Picture 33" descr="https://www.facebook.com/tr?id=165687246974117&amp;cd%5bsegment_eid%5d=GCJG7RU7QRAHTO5NDSSNHP">
          <a:extLst>
            <a:ext uri="{FF2B5EF4-FFF2-40B4-BE49-F238E27FC236}">
              <a16:creationId xmlns:a16="http://schemas.microsoft.com/office/drawing/2014/main" id="{83CD0489-F652-4EB6-9C82-F68FF416F4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6" name="Picture 34" descr="http://www.googleadservices.com/pagead/conversion/933633792/?label=aFPoCJDFvQ0QgL6YvQM&amp;guid=ON&amp;script=0&amp;ord=444288067462924.6">
          <a:extLst>
            <a:ext uri="{FF2B5EF4-FFF2-40B4-BE49-F238E27FC236}">
              <a16:creationId xmlns:a16="http://schemas.microsoft.com/office/drawing/2014/main" id="{27C7306C-A700-4CA5-812B-2ABF363667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7" name="Picture 35" descr="http://d.adroll.com/cm/g/out?google_nid=adroll4">
          <a:extLst>
            <a:ext uri="{FF2B5EF4-FFF2-40B4-BE49-F238E27FC236}">
              <a16:creationId xmlns:a16="http://schemas.microsoft.com/office/drawing/2014/main" id="{725A3778-61C1-426F-8D1E-36A89297F4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8" name="Picture 36" descr="http://ib.adnxs.com/seg?add=1291726&amp;t=2">
          <a:extLst>
            <a:ext uri="{FF2B5EF4-FFF2-40B4-BE49-F238E27FC236}">
              <a16:creationId xmlns:a16="http://schemas.microsoft.com/office/drawing/2014/main" id="{BA58E4CC-4991-4EAE-A689-A9EDBC0B67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9" name="Picture 1" descr="http://d.adroll.com/cm/f/out">
          <a:extLst>
            <a:ext uri="{FF2B5EF4-FFF2-40B4-BE49-F238E27FC236}">
              <a16:creationId xmlns:a16="http://schemas.microsoft.com/office/drawing/2014/main" id="{22206630-B662-4286-A400-0B337FF7EB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0" name="Picture 2" descr="http://d.adroll.com/cm/x/out">
          <a:extLst>
            <a:ext uri="{FF2B5EF4-FFF2-40B4-BE49-F238E27FC236}">
              <a16:creationId xmlns:a16="http://schemas.microsoft.com/office/drawing/2014/main" id="{45F9004D-03CE-4D2E-A658-57A1D8D6C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1" name="Picture 3" descr="https://www.facebook.com/tr?id=165687246974117&amp;cd%5bsegment_eid%5d=GCJG7RU7QRAHTO5NDSSNHP">
          <a:extLst>
            <a:ext uri="{FF2B5EF4-FFF2-40B4-BE49-F238E27FC236}">
              <a16:creationId xmlns:a16="http://schemas.microsoft.com/office/drawing/2014/main" id="{257BC8F5-E5C6-4132-8C85-13C12E2176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2" name="Picture 4" descr="http://www.googleadservices.com/pagead/conversion/933633792/?label=aFPoCJDFvQ0QgL6YvQM&amp;guid=ON&amp;script=0&amp;ord=444288067462924.6">
          <a:extLst>
            <a:ext uri="{FF2B5EF4-FFF2-40B4-BE49-F238E27FC236}">
              <a16:creationId xmlns:a16="http://schemas.microsoft.com/office/drawing/2014/main" id="{375E8B5D-7D18-4BE4-91DC-A3084C9ABC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3" name="Picture 5" descr="http://d.adroll.com/cm/g/out?google_nid=adroll4">
          <a:extLst>
            <a:ext uri="{FF2B5EF4-FFF2-40B4-BE49-F238E27FC236}">
              <a16:creationId xmlns:a16="http://schemas.microsoft.com/office/drawing/2014/main" id="{F780ECB9-DB92-4DBD-AFF7-09B68D2CFD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4" name="Picture 6" descr="http://ib.adnxs.com/seg?add=1291726&amp;t=2">
          <a:extLst>
            <a:ext uri="{FF2B5EF4-FFF2-40B4-BE49-F238E27FC236}">
              <a16:creationId xmlns:a16="http://schemas.microsoft.com/office/drawing/2014/main" id="{3E97337F-0CA0-4983-859F-3DC68D2FF1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65" name="Picture 2" descr="http://d.adroll.com/cm/x/out">
          <a:extLst>
            <a:ext uri="{FF2B5EF4-FFF2-40B4-BE49-F238E27FC236}">
              <a16:creationId xmlns:a16="http://schemas.microsoft.com/office/drawing/2014/main" id="{7A4208EB-05E1-4538-A8D0-0A25D7D64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66" name="Picture 2" descr="http://d.adroll.com/cm/x/out">
          <a:extLst>
            <a:ext uri="{FF2B5EF4-FFF2-40B4-BE49-F238E27FC236}">
              <a16:creationId xmlns:a16="http://schemas.microsoft.com/office/drawing/2014/main" id="{BF070D24-B8ED-4939-AEFF-B5E527560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7" name="Picture 2" descr="http://d.adroll.com/cm/x/out">
          <a:extLst>
            <a:ext uri="{FF2B5EF4-FFF2-40B4-BE49-F238E27FC236}">
              <a16:creationId xmlns:a16="http://schemas.microsoft.com/office/drawing/2014/main" id="{5D5ED0A7-080D-4900-9A0B-33535629C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8" name="Picture 2" descr="http://d.adroll.com/cm/x/out">
          <a:extLst>
            <a:ext uri="{FF2B5EF4-FFF2-40B4-BE49-F238E27FC236}">
              <a16:creationId xmlns:a16="http://schemas.microsoft.com/office/drawing/2014/main" id="{2C728999-6225-4391-86BF-D8B76F7E5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9" name="Picture 2" descr="http://d.adroll.com/cm/x/out">
          <a:extLst>
            <a:ext uri="{FF2B5EF4-FFF2-40B4-BE49-F238E27FC236}">
              <a16:creationId xmlns:a16="http://schemas.microsoft.com/office/drawing/2014/main" id="{A84A3C47-F2F7-4CEE-B78E-9E5B879EE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70" name="Picture 2" descr="http://d.adroll.com/cm/x/out">
          <a:extLst>
            <a:ext uri="{FF2B5EF4-FFF2-40B4-BE49-F238E27FC236}">
              <a16:creationId xmlns:a16="http://schemas.microsoft.com/office/drawing/2014/main" id="{6E0313C0-A9A0-4CD9-8557-2E2504B87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71" name="Picture 2" descr="http://d.adroll.com/cm/x/out">
          <a:extLst>
            <a:ext uri="{FF2B5EF4-FFF2-40B4-BE49-F238E27FC236}">
              <a16:creationId xmlns:a16="http://schemas.microsoft.com/office/drawing/2014/main" id="{4711D949-0C60-4D55-9D45-BBDFB4234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72" name="Picture 2" descr="http://d.adroll.com/cm/x/out">
          <a:extLst>
            <a:ext uri="{FF2B5EF4-FFF2-40B4-BE49-F238E27FC236}">
              <a16:creationId xmlns:a16="http://schemas.microsoft.com/office/drawing/2014/main" id="{240E348E-8EC9-455F-8A71-FD582F62D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73" name="Picture 2" descr="http://d.adroll.com/cm/x/out">
          <a:extLst>
            <a:ext uri="{FF2B5EF4-FFF2-40B4-BE49-F238E27FC236}">
              <a16:creationId xmlns:a16="http://schemas.microsoft.com/office/drawing/2014/main" id="{1BAB20B1-3E0B-4458-B44F-5ED029004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54</xdr:row>
      <xdr:rowOff>0</xdr:rowOff>
    </xdr:from>
    <xdr:to>
      <xdr:col>0</xdr:col>
      <xdr:colOff>9525</xdr:colOff>
      <xdr:row>54</xdr:row>
      <xdr:rowOff>9525</xdr:rowOff>
    </xdr:to>
    <xdr:pic>
      <xdr:nvPicPr>
        <xdr:cNvPr id="74" name="Picture 1" descr="http://d.adroll.com/cm/f/out">
          <a:extLst>
            <a:ext uri="{FF2B5EF4-FFF2-40B4-BE49-F238E27FC236}">
              <a16:creationId xmlns:a16="http://schemas.microsoft.com/office/drawing/2014/main" id="{33D806CF-F991-4A7F-BE8C-0801721B81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75" name="Picture 2" descr="http://d.adroll.com/cm/x/out">
          <a:extLst>
            <a:ext uri="{FF2B5EF4-FFF2-40B4-BE49-F238E27FC236}">
              <a16:creationId xmlns:a16="http://schemas.microsoft.com/office/drawing/2014/main" id="{3EAD21A1-74D9-4E58-937F-1E213C6F5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76" name="Picture 3" descr="https://www.facebook.com/tr?id=165687246974117&amp;cd%5bsegment_eid%5d=GCJG7RU7QRAHTO5NDSSNHP">
          <a:extLst>
            <a:ext uri="{FF2B5EF4-FFF2-40B4-BE49-F238E27FC236}">
              <a16:creationId xmlns:a16="http://schemas.microsoft.com/office/drawing/2014/main" id="{AD97AB22-5870-42AC-8CE4-8CDD2F5B2E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77" name="Picture 4" descr="http://www.googleadservices.com/pagead/conversion/933633792/?label=aFPoCJDFvQ0QgL6YvQM&amp;guid=ON&amp;script=0&amp;ord=444288067462924.6">
          <a:extLst>
            <a:ext uri="{FF2B5EF4-FFF2-40B4-BE49-F238E27FC236}">
              <a16:creationId xmlns:a16="http://schemas.microsoft.com/office/drawing/2014/main" id="{777348D2-AEAB-4B6C-A162-E14A2E52503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78" name="Picture 5" descr="http://d.adroll.com/cm/g/out?google_nid=adroll4">
          <a:extLst>
            <a:ext uri="{FF2B5EF4-FFF2-40B4-BE49-F238E27FC236}">
              <a16:creationId xmlns:a16="http://schemas.microsoft.com/office/drawing/2014/main" id="{13B8D462-DB4F-4DD4-8F2F-ED2E713A64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79" name="Picture 6" descr="http://ib.adnxs.com/seg?add=1291726&amp;t=2">
          <a:extLst>
            <a:ext uri="{FF2B5EF4-FFF2-40B4-BE49-F238E27FC236}">
              <a16:creationId xmlns:a16="http://schemas.microsoft.com/office/drawing/2014/main" id="{8C7B5AAF-1CEF-4843-BB70-FE67F9B730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80" name="Picture 1" descr="http://d.adroll.com/cm/f/out">
          <a:extLst>
            <a:ext uri="{FF2B5EF4-FFF2-40B4-BE49-F238E27FC236}">
              <a16:creationId xmlns:a16="http://schemas.microsoft.com/office/drawing/2014/main" id="{02BECD1A-2ACE-4A26-9AE7-57512E8181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81" name="Picture 2" descr="http://d.adroll.com/cm/x/out">
          <a:extLst>
            <a:ext uri="{FF2B5EF4-FFF2-40B4-BE49-F238E27FC236}">
              <a16:creationId xmlns:a16="http://schemas.microsoft.com/office/drawing/2014/main" id="{32AB646D-E6D9-466D-82E5-6614AD569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82" name="Picture 3" descr="https://www.facebook.com/tr?id=165687246974117&amp;cd%5bsegment_eid%5d=GCJG7RU7QRAHTO5NDSSNHP">
          <a:extLst>
            <a:ext uri="{FF2B5EF4-FFF2-40B4-BE49-F238E27FC236}">
              <a16:creationId xmlns:a16="http://schemas.microsoft.com/office/drawing/2014/main" id="{E2722548-47C5-4DEF-ABF8-F0D8DF7622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83" name="Picture 4" descr="http://www.googleadservices.com/pagead/conversion/933633792/?label=aFPoCJDFvQ0QgL6YvQM&amp;guid=ON&amp;script=0&amp;ord=444288067462924.6">
          <a:extLst>
            <a:ext uri="{FF2B5EF4-FFF2-40B4-BE49-F238E27FC236}">
              <a16:creationId xmlns:a16="http://schemas.microsoft.com/office/drawing/2014/main" id="{B0DE7639-B31A-45FB-80B4-47C338F9765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84" name="Picture 5" descr="http://d.adroll.com/cm/g/out?google_nid=adroll4">
          <a:extLst>
            <a:ext uri="{FF2B5EF4-FFF2-40B4-BE49-F238E27FC236}">
              <a16:creationId xmlns:a16="http://schemas.microsoft.com/office/drawing/2014/main" id="{C8E35FC3-7429-410B-87BE-2EA125F713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85" name="Picture 6" descr="http://ib.adnxs.com/seg?add=1291726&amp;t=2">
          <a:extLst>
            <a:ext uri="{FF2B5EF4-FFF2-40B4-BE49-F238E27FC236}">
              <a16:creationId xmlns:a16="http://schemas.microsoft.com/office/drawing/2014/main" id="{A2570E56-2A86-4030-A1FF-296DEB2068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5715</xdr:colOff>
      <xdr:row>54</xdr:row>
      <xdr:rowOff>13252</xdr:rowOff>
    </xdr:to>
    <xdr:pic>
      <xdr:nvPicPr>
        <xdr:cNvPr id="86" name="Picture 2" descr="http://d.adroll.com/cm/x/out">
          <a:extLst>
            <a:ext uri="{FF2B5EF4-FFF2-40B4-BE49-F238E27FC236}">
              <a16:creationId xmlns:a16="http://schemas.microsoft.com/office/drawing/2014/main" id="{FCAEB39D-8BE8-470C-A0A4-446BE97B6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54</xdr:row>
      <xdr:rowOff>0</xdr:rowOff>
    </xdr:from>
    <xdr:ext cx="9525" cy="13252"/>
    <xdr:pic>
      <xdr:nvPicPr>
        <xdr:cNvPr id="87" name="Picture 2" descr="http://d.adroll.com/cm/x/out">
          <a:extLst>
            <a:ext uri="{FF2B5EF4-FFF2-40B4-BE49-F238E27FC236}">
              <a16:creationId xmlns:a16="http://schemas.microsoft.com/office/drawing/2014/main" id="{99B770C6-E553-4A2B-8049-B4B0FBA42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54</xdr:row>
      <xdr:rowOff>0</xdr:rowOff>
    </xdr:from>
    <xdr:to>
      <xdr:col>0</xdr:col>
      <xdr:colOff>4058</xdr:colOff>
      <xdr:row>54</xdr:row>
      <xdr:rowOff>13252</xdr:rowOff>
    </xdr:to>
    <xdr:pic>
      <xdr:nvPicPr>
        <xdr:cNvPr id="88" name="Picture 2" descr="http://d.adroll.com/cm/x/out">
          <a:extLst>
            <a:ext uri="{FF2B5EF4-FFF2-40B4-BE49-F238E27FC236}">
              <a16:creationId xmlns:a16="http://schemas.microsoft.com/office/drawing/2014/main" id="{465F77F3-6479-4E6B-AB8E-2BDF459C8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54</xdr:row>
      <xdr:rowOff>0</xdr:rowOff>
    </xdr:from>
    <xdr:ext cx="7868" cy="13252"/>
    <xdr:pic>
      <xdr:nvPicPr>
        <xdr:cNvPr id="89" name="Picture 2" descr="http://d.adroll.com/cm/x/out">
          <a:extLst>
            <a:ext uri="{FF2B5EF4-FFF2-40B4-BE49-F238E27FC236}">
              <a16:creationId xmlns:a16="http://schemas.microsoft.com/office/drawing/2014/main" id="{746A80DF-0B6E-40C0-BD19-E4AD4C408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90" name="Picture 2" descr="http://d.adroll.com/cm/x/out">
          <a:extLst>
            <a:ext uri="{FF2B5EF4-FFF2-40B4-BE49-F238E27FC236}">
              <a16:creationId xmlns:a16="http://schemas.microsoft.com/office/drawing/2014/main" id="{CCC01DE9-207D-47BD-A27B-A8E23C1FE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1" name="Picture 31" descr="http://d.adroll.com/cm/f/out">
          <a:extLst>
            <a:ext uri="{FF2B5EF4-FFF2-40B4-BE49-F238E27FC236}">
              <a16:creationId xmlns:a16="http://schemas.microsoft.com/office/drawing/2014/main" id="{D42B9B04-A1D5-47F3-8F20-844F98D5C0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2" name="Picture 32" descr="http://d.adroll.com/cm/x/out">
          <a:extLst>
            <a:ext uri="{FF2B5EF4-FFF2-40B4-BE49-F238E27FC236}">
              <a16:creationId xmlns:a16="http://schemas.microsoft.com/office/drawing/2014/main" id="{01788956-60D4-425A-BDFE-CA4007671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3" name="Picture 33" descr="https://www.facebook.com/tr?id=165687246974117&amp;cd%5bsegment_eid%5d=GCJG7RU7QRAHTO5NDSSNHP">
          <a:extLst>
            <a:ext uri="{FF2B5EF4-FFF2-40B4-BE49-F238E27FC236}">
              <a16:creationId xmlns:a16="http://schemas.microsoft.com/office/drawing/2014/main" id="{4393236E-D9A5-4385-81E6-D338F45F77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4" name="Picture 34" descr="http://www.googleadservices.com/pagead/conversion/933633792/?label=aFPoCJDFvQ0QgL6YvQM&amp;guid=ON&amp;script=0&amp;ord=444288067462924.6">
          <a:extLst>
            <a:ext uri="{FF2B5EF4-FFF2-40B4-BE49-F238E27FC236}">
              <a16:creationId xmlns:a16="http://schemas.microsoft.com/office/drawing/2014/main" id="{1477BCF0-BE14-480E-A7E4-93D0EA7EFA4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5" name="Picture 35" descr="http://d.adroll.com/cm/g/out?google_nid=adroll4">
          <a:extLst>
            <a:ext uri="{FF2B5EF4-FFF2-40B4-BE49-F238E27FC236}">
              <a16:creationId xmlns:a16="http://schemas.microsoft.com/office/drawing/2014/main" id="{5A66A9E1-372E-4804-9D47-47A589500D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6" name="Picture 36" descr="http://ib.adnxs.com/seg?add=1291726&amp;t=2">
          <a:extLst>
            <a:ext uri="{FF2B5EF4-FFF2-40B4-BE49-F238E27FC236}">
              <a16:creationId xmlns:a16="http://schemas.microsoft.com/office/drawing/2014/main" id="{36B6161C-7F67-4A42-A53F-546E01730F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7" name="Picture 1" descr="http://d.adroll.com/cm/f/out">
          <a:extLst>
            <a:ext uri="{FF2B5EF4-FFF2-40B4-BE49-F238E27FC236}">
              <a16:creationId xmlns:a16="http://schemas.microsoft.com/office/drawing/2014/main" id="{05BE9B3E-19FC-47A8-B800-534A1474BA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8" name="Picture 2" descr="http://d.adroll.com/cm/x/out">
          <a:extLst>
            <a:ext uri="{FF2B5EF4-FFF2-40B4-BE49-F238E27FC236}">
              <a16:creationId xmlns:a16="http://schemas.microsoft.com/office/drawing/2014/main" id="{16B1787D-B1DE-4DCA-AA93-EE5DA8421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9" name="Picture 5" descr="http://d.adroll.com/cm/g/out?google_nid=adroll4">
          <a:extLst>
            <a:ext uri="{FF2B5EF4-FFF2-40B4-BE49-F238E27FC236}">
              <a16:creationId xmlns:a16="http://schemas.microsoft.com/office/drawing/2014/main" id="{7347DFF6-C40C-4C28-A6EF-77A0DCE39A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00" name="Picture 6" descr="http://ib.adnxs.com/seg?add=1291726&amp;t=2">
          <a:extLst>
            <a:ext uri="{FF2B5EF4-FFF2-40B4-BE49-F238E27FC236}">
              <a16:creationId xmlns:a16="http://schemas.microsoft.com/office/drawing/2014/main" id="{CA06B505-4864-47DB-BDF9-7B53131B00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101" name="Picture 2" descr="http://d.adroll.com/cm/x/out">
          <a:extLst>
            <a:ext uri="{FF2B5EF4-FFF2-40B4-BE49-F238E27FC236}">
              <a16:creationId xmlns:a16="http://schemas.microsoft.com/office/drawing/2014/main" id="{E28F6C7C-FD65-47EC-9EAF-C60821AA6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3375908</xdr:colOff>
      <xdr:row>10</xdr:row>
      <xdr:rowOff>13252</xdr:rowOff>
    </xdr:to>
    <xdr:pic>
      <xdr:nvPicPr>
        <xdr:cNvPr id="102" name="Picture 2" descr="http://d.adroll.com/cm/x/out">
          <a:extLst>
            <a:ext uri="{FF2B5EF4-FFF2-40B4-BE49-F238E27FC236}">
              <a16:creationId xmlns:a16="http://schemas.microsoft.com/office/drawing/2014/main" id="{A48A32D6-E4FA-4D89-9003-8DB2153CE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103" name="Picture 31" descr="http://d.adroll.com/cm/f/out">
          <a:extLst>
            <a:ext uri="{FF2B5EF4-FFF2-40B4-BE49-F238E27FC236}">
              <a16:creationId xmlns:a16="http://schemas.microsoft.com/office/drawing/2014/main" id="{C63E411C-FB31-4991-897E-41CA46B1DB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104" name="Picture 32" descr="http://d.adroll.com/cm/x/out">
          <a:extLst>
            <a:ext uri="{FF2B5EF4-FFF2-40B4-BE49-F238E27FC236}">
              <a16:creationId xmlns:a16="http://schemas.microsoft.com/office/drawing/2014/main" id="{47F46E42-DA89-42A4-A2DB-876DB6602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105" name="Picture 33" descr="https://www.facebook.com/tr?id=165687246974117&amp;cd%5bsegment_eid%5d=GCJG7RU7QRAHTO5NDSSNHP">
          <a:extLst>
            <a:ext uri="{FF2B5EF4-FFF2-40B4-BE49-F238E27FC236}">
              <a16:creationId xmlns:a16="http://schemas.microsoft.com/office/drawing/2014/main" id="{E8EDAD36-BD97-42F3-A405-A0539FBC45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106" name="Picture 34" descr="http://www.googleadservices.com/pagead/conversion/933633792/?label=aFPoCJDFvQ0QgL6YvQM&amp;guid=ON&amp;script=0&amp;ord=444288067462924.6">
          <a:extLst>
            <a:ext uri="{FF2B5EF4-FFF2-40B4-BE49-F238E27FC236}">
              <a16:creationId xmlns:a16="http://schemas.microsoft.com/office/drawing/2014/main" id="{3C38C257-DDA9-42AB-B355-88E50694C6B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107" name="Picture 35" descr="http://d.adroll.com/cm/g/out?google_nid=adroll4">
          <a:extLst>
            <a:ext uri="{FF2B5EF4-FFF2-40B4-BE49-F238E27FC236}">
              <a16:creationId xmlns:a16="http://schemas.microsoft.com/office/drawing/2014/main" id="{9E5A33B6-E96A-4FB0-A294-726DF05101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108" name="Picture 36" descr="http://ib.adnxs.com/seg?add=1291726&amp;t=2">
          <a:extLst>
            <a:ext uri="{FF2B5EF4-FFF2-40B4-BE49-F238E27FC236}">
              <a16:creationId xmlns:a16="http://schemas.microsoft.com/office/drawing/2014/main" id="{D7E3A5B6-399F-4A13-8FD8-DF41C543F2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109" name="Picture 1" descr="http://d.adroll.com/cm/f/out">
          <a:extLst>
            <a:ext uri="{FF2B5EF4-FFF2-40B4-BE49-F238E27FC236}">
              <a16:creationId xmlns:a16="http://schemas.microsoft.com/office/drawing/2014/main" id="{6C9C3ABC-6949-4F50-929A-B56A5E7B2C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110" name="Picture 2" descr="http://d.adroll.com/cm/x/out">
          <a:extLst>
            <a:ext uri="{FF2B5EF4-FFF2-40B4-BE49-F238E27FC236}">
              <a16:creationId xmlns:a16="http://schemas.microsoft.com/office/drawing/2014/main" id="{418986BF-F4C7-46E7-AB47-8EEF06F9E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111" name="Picture 3" descr="https://www.facebook.com/tr?id=165687246974117&amp;cd%5bsegment_eid%5d=GCJG7RU7QRAHTO5NDSSNHP">
          <a:extLst>
            <a:ext uri="{FF2B5EF4-FFF2-40B4-BE49-F238E27FC236}">
              <a16:creationId xmlns:a16="http://schemas.microsoft.com/office/drawing/2014/main" id="{3F3E592B-C33B-4B49-9E5B-012BB4EDB3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112" name="Picture 4" descr="http://www.googleadservices.com/pagead/conversion/933633792/?label=aFPoCJDFvQ0QgL6YvQM&amp;guid=ON&amp;script=0&amp;ord=444288067462924.6">
          <a:extLst>
            <a:ext uri="{FF2B5EF4-FFF2-40B4-BE49-F238E27FC236}">
              <a16:creationId xmlns:a16="http://schemas.microsoft.com/office/drawing/2014/main" id="{32B69F25-B98E-482E-8036-23A97B2E3A7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113" name="Picture 5" descr="http://d.adroll.com/cm/g/out?google_nid=adroll4">
          <a:extLst>
            <a:ext uri="{FF2B5EF4-FFF2-40B4-BE49-F238E27FC236}">
              <a16:creationId xmlns:a16="http://schemas.microsoft.com/office/drawing/2014/main" id="{E9BA40E0-C28D-4291-AF97-71D310ADA9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114" name="Picture 6" descr="http://ib.adnxs.com/seg?add=1291726&amp;t=2">
          <a:extLst>
            <a:ext uri="{FF2B5EF4-FFF2-40B4-BE49-F238E27FC236}">
              <a16:creationId xmlns:a16="http://schemas.microsoft.com/office/drawing/2014/main" id="{1392E983-F4E6-485D-B8C9-F2B4874AC7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115" name="Picture 2" descr="http://d.adroll.com/cm/x/out">
          <a:extLst>
            <a:ext uri="{FF2B5EF4-FFF2-40B4-BE49-F238E27FC236}">
              <a16:creationId xmlns:a16="http://schemas.microsoft.com/office/drawing/2014/main" id="{2E9830F0-BCFA-48A9-A84A-83EE7496E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7868" cy="13252"/>
    <xdr:pic>
      <xdr:nvPicPr>
        <xdr:cNvPr id="116" name="Picture 2" descr="http://d.adroll.com/cm/x/out">
          <a:extLst>
            <a:ext uri="{FF2B5EF4-FFF2-40B4-BE49-F238E27FC236}">
              <a16:creationId xmlns:a16="http://schemas.microsoft.com/office/drawing/2014/main" id="{E500CB3B-E378-422D-BBBA-1453BC994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17" name="Picture 2" descr="http://d.adroll.com/cm/x/out">
          <a:extLst>
            <a:ext uri="{FF2B5EF4-FFF2-40B4-BE49-F238E27FC236}">
              <a16:creationId xmlns:a16="http://schemas.microsoft.com/office/drawing/2014/main" id="{B1D5DAC2-88FF-403B-A1FF-5D865B023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18" name="Picture 2" descr="http://d.adroll.com/cm/x/out">
          <a:extLst>
            <a:ext uri="{FF2B5EF4-FFF2-40B4-BE49-F238E27FC236}">
              <a16:creationId xmlns:a16="http://schemas.microsoft.com/office/drawing/2014/main" id="{E8CD8894-E689-4419-A09E-4B4457FCF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19" name="Picture 2" descr="http://d.adroll.com/cm/x/out">
          <a:extLst>
            <a:ext uri="{FF2B5EF4-FFF2-40B4-BE49-F238E27FC236}">
              <a16:creationId xmlns:a16="http://schemas.microsoft.com/office/drawing/2014/main" id="{E34F1C6E-FB9E-4C0D-894F-5024F55EE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20" name="Picture 2" descr="http://d.adroll.com/cm/x/out">
          <a:extLst>
            <a:ext uri="{FF2B5EF4-FFF2-40B4-BE49-F238E27FC236}">
              <a16:creationId xmlns:a16="http://schemas.microsoft.com/office/drawing/2014/main" id="{2276D67B-C4B0-4F56-8FE6-73693B87C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3377565</xdr:colOff>
      <xdr:row>10</xdr:row>
      <xdr:rowOff>13252</xdr:rowOff>
    </xdr:to>
    <xdr:pic>
      <xdr:nvPicPr>
        <xdr:cNvPr id="121" name="Picture 2" descr="http://d.adroll.com/cm/x/out">
          <a:extLst>
            <a:ext uri="{FF2B5EF4-FFF2-40B4-BE49-F238E27FC236}">
              <a16:creationId xmlns:a16="http://schemas.microsoft.com/office/drawing/2014/main" id="{0F47FF6B-8E27-443D-B549-F59D02120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122" name="Picture 2" descr="http://d.adroll.com/cm/x/out">
          <a:extLst>
            <a:ext uri="{FF2B5EF4-FFF2-40B4-BE49-F238E27FC236}">
              <a16:creationId xmlns:a16="http://schemas.microsoft.com/office/drawing/2014/main" id="{01D01212-10B3-4F5B-A430-D4A717253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23" name="Picture 2" descr="http://d.adroll.com/cm/x/out">
          <a:extLst>
            <a:ext uri="{FF2B5EF4-FFF2-40B4-BE49-F238E27FC236}">
              <a16:creationId xmlns:a16="http://schemas.microsoft.com/office/drawing/2014/main" id="{183F891E-3F15-4F8F-A69A-A40BEC11B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79</xdr:row>
      <xdr:rowOff>0</xdr:rowOff>
    </xdr:from>
    <xdr:to>
      <xdr:col>0</xdr:col>
      <xdr:colOff>9525</xdr:colOff>
      <xdr:row>79</xdr:row>
      <xdr:rowOff>9525</xdr:rowOff>
    </xdr:to>
    <xdr:pic>
      <xdr:nvPicPr>
        <xdr:cNvPr id="124" name="Picture 1" descr="http://d.adroll.com/cm/f/out">
          <a:extLst>
            <a:ext uri="{FF2B5EF4-FFF2-40B4-BE49-F238E27FC236}">
              <a16:creationId xmlns:a16="http://schemas.microsoft.com/office/drawing/2014/main" id="{500ABA81-DE08-4122-A092-4E3B948363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125" name="Picture 2" descr="http://d.adroll.com/cm/x/out">
          <a:extLst>
            <a:ext uri="{FF2B5EF4-FFF2-40B4-BE49-F238E27FC236}">
              <a16:creationId xmlns:a16="http://schemas.microsoft.com/office/drawing/2014/main" id="{BDC22887-A824-4B08-B225-30A96457F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126" name="Picture 3" descr="https://www.facebook.com/tr?id=165687246974117&amp;cd%5bsegment_eid%5d=GCJG7RU7QRAHTO5NDSSNHP">
          <a:extLst>
            <a:ext uri="{FF2B5EF4-FFF2-40B4-BE49-F238E27FC236}">
              <a16:creationId xmlns:a16="http://schemas.microsoft.com/office/drawing/2014/main" id="{33B6CDA8-AD9C-499F-9CA2-EAA375F8A2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127" name="Picture 4" descr="http://www.googleadservices.com/pagead/conversion/933633792/?label=aFPoCJDFvQ0QgL6YvQM&amp;guid=ON&amp;script=0&amp;ord=444288067462924.6">
          <a:extLst>
            <a:ext uri="{FF2B5EF4-FFF2-40B4-BE49-F238E27FC236}">
              <a16:creationId xmlns:a16="http://schemas.microsoft.com/office/drawing/2014/main" id="{6A78264A-1290-4997-82D3-4E8D304B53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128" name="Picture 5" descr="http://d.adroll.com/cm/g/out?google_nid=adroll4">
          <a:extLst>
            <a:ext uri="{FF2B5EF4-FFF2-40B4-BE49-F238E27FC236}">
              <a16:creationId xmlns:a16="http://schemas.microsoft.com/office/drawing/2014/main" id="{829C0773-54B3-447E-91C7-206F5804EB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129" name="Picture 6" descr="http://ib.adnxs.com/seg?add=1291726&amp;t=2">
          <a:extLst>
            <a:ext uri="{FF2B5EF4-FFF2-40B4-BE49-F238E27FC236}">
              <a16:creationId xmlns:a16="http://schemas.microsoft.com/office/drawing/2014/main" id="{0838B280-C9EB-43E4-9783-E7746981D4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130" name="Picture 1" descr="http://d.adroll.com/cm/f/out">
          <a:extLst>
            <a:ext uri="{FF2B5EF4-FFF2-40B4-BE49-F238E27FC236}">
              <a16:creationId xmlns:a16="http://schemas.microsoft.com/office/drawing/2014/main" id="{FD9FEE35-6431-461B-8C50-B0D0E7C922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131" name="Picture 2" descr="http://d.adroll.com/cm/x/out">
          <a:extLst>
            <a:ext uri="{FF2B5EF4-FFF2-40B4-BE49-F238E27FC236}">
              <a16:creationId xmlns:a16="http://schemas.microsoft.com/office/drawing/2014/main" id="{5F75A312-2ADE-429F-82C0-CCA58E43D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132" name="Picture 3" descr="https://www.facebook.com/tr?id=165687246974117&amp;cd%5bsegment_eid%5d=GCJG7RU7QRAHTO5NDSSNHP">
          <a:extLst>
            <a:ext uri="{FF2B5EF4-FFF2-40B4-BE49-F238E27FC236}">
              <a16:creationId xmlns:a16="http://schemas.microsoft.com/office/drawing/2014/main" id="{85239FCF-DF02-4968-8D08-DDDAB0FB0C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133" name="Picture 4" descr="http://www.googleadservices.com/pagead/conversion/933633792/?label=aFPoCJDFvQ0QgL6YvQM&amp;guid=ON&amp;script=0&amp;ord=444288067462924.6">
          <a:extLst>
            <a:ext uri="{FF2B5EF4-FFF2-40B4-BE49-F238E27FC236}">
              <a16:creationId xmlns:a16="http://schemas.microsoft.com/office/drawing/2014/main" id="{6308DB4D-55F2-4494-9DE3-3E57824AC63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134" name="Picture 5" descr="http://d.adroll.com/cm/g/out?google_nid=adroll4">
          <a:extLst>
            <a:ext uri="{FF2B5EF4-FFF2-40B4-BE49-F238E27FC236}">
              <a16:creationId xmlns:a16="http://schemas.microsoft.com/office/drawing/2014/main" id="{D1F5DDA5-0CD9-4ADA-9A01-4ECDD65496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135" name="Picture 6" descr="http://ib.adnxs.com/seg?add=1291726&amp;t=2">
          <a:extLst>
            <a:ext uri="{FF2B5EF4-FFF2-40B4-BE49-F238E27FC236}">
              <a16:creationId xmlns:a16="http://schemas.microsoft.com/office/drawing/2014/main" id="{B1B3BF26-6C02-46A4-ACAC-A8CDD15250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3371850</xdr:colOff>
      <xdr:row>79</xdr:row>
      <xdr:rowOff>0</xdr:rowOff>
    </xdr:from>
    <xdr:to>
      <xdr:col>1</xdr:col>
      <xdr:colOff>5715</xdr:colOff>
      <xdr:row>79</xdr:row>
      <xdr:rowOff>13252</xdr:rowOff>
    </xdr:to>
    <xdr:pic>
      <xdr:nvPicPr>
        <xdr:cNvPr id="136" name="Picture 2" descr="http://d.adroll.com/cm/x/out">
          <a:extLst>
            <a:ext uri="{FF2B5EF4-FFF2-40B4-BE49-F238E27FC236}">
              <a16:creationId xmlns:a16="http://schemas.microsoft.com/office/drawing/2014/main" id="{F96F9385-89BB-4FDD-BB14-B787927CA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9525" cy="13252"/>
    <xdr:pic>
      <xdr:nvPicPr>
        <xdr:cNvPr id="137" name="Picture 2" descr="http://d.adroll.com/cm/x/out">
          <a:extLst>
            <a:ext uri="{FF2B5EF4-FFF2-40B4-BE49-F238E27FC236}">
              <a16:creationId xmlns:a16="http://schemas.microsoft.com/office/drawing/2014/main" id="{13FC2F6D-44E1-42A3-B2AD-91B596ECA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3371850</xdr:colOff>
      <xdr:row>79</xdr:row>
      <xdr:rowOff>0</xdr:rowOff>
    </xdr:from>
    <xdr:to>
      <xdr:col>1</xdr:col>
      <xdr:colOff>4058</xdr:colOff>
      <xdr:row>79</xdr:row>
      <xdr:rowOff>13252</xdr:rowOff>
    </xdr:to>
    <xdr:pic>
      <xdr:nvPicPr>
        <xdr:cNvPr id="138" name="Picture 2" descr="http://d.adroll.com/cm/x/out">
          <a:extLst>
            <a:ext uri="{FF2B5EF4-FFF2-40B4-BE49-F238E27FC236}">
              <a16:creationId xmlns:a16="http://schemas.microsoft.com/office/drawing/2014/main" id="{903297F7-1753-4425-A3FB-6526C9E41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7868" cy="13252"/>
    <xdr:pic>
      <xdr:nvPicPr>
        <xdr:cNvPr id="139" name="Picture 2" descr="http://d.adroll.com/cm/x/out">
          <a:extLst>
            <a:ext uri="{FF2B5EF4-FFF2-40B4-BE49-F238E27FC236}">
              <a16:creationId xmlns:a16="http://schemas.microsoft.com/office/drawing/2014/main" id="{B993F5EC-E843-4ECE-9A53-CF2A1271C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3387338</xdr:colOff>
      <xdr:row>10</xdr:row>
      <xdr:rowOff>3727</xdr:rowOff>
    </xdr:to>
    <xdr:pic>
      <xdr:nvPicPr>
        <xdr:cNvPr id="140" name="Picture 2" descr="http://d.adroll.com/cm/x/out">
          <a:extLst>
            <a:ext uri="{FF2B5EF4-FFF2-40B4-BE49-F238E27FC236}">
              <a16:creationId xmlns:a16="http://schemas.microsoft.com/office/drawing/2014/main" id="{A4219E9D-7FF2-4954-8397-EC27140D3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141" name="Picture 31" descr="http://d.adroll.com/cm/f/out">
          <a:extLst>
            <a:ext uri="{FF2B5EF4-FFF2-40B4-BE49-F238E27FC236}">
              <a16:creationId xmlns:a16="http://schemas.microsoft.com/office/drawing/2014/main" id="{1BE82F90-F074-4A5C-9923-046C78F4A4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142" name="Picture 32" descr="http://d.adroll.com/cm/x/out">
          <a:extLst>
            <a:ext uri="{FF2B5EF4-FFF2-40B4-BE49-F238E27FC236}">
              <a16:creationId xmlns:a16="http://schemas.microsoft.com/office/drawing/2014/main" id="{21E7D7AA-CC0C-42F5-9B01-C765E6D01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41910</xdr:colOff>
      <xdr:row>10</xdr:row>
      <xdr:rowOff>3810</xdr:rowOff>
    </xdr:to>
    <xdr:pic>
      <xdr:nvPicPr>
        <xdr:cNvPr id="143" name="Picture 33" descr="https://www.facebook.com/tr?id=165687246974117&amp;cd%5bsegment_eid%5d=GCJG7RU7QRAHTO5NDSSNHP">
          <a:extLst>
            <a:ext uri="{FF2B5EF4-FFF2-40B4-BE49-F238E27FC236}">
              <a16:creationId xmlns:a16="http://schemas.microsoft.com/office/drawing/2014/main" id="{F4CEAFDD-95B8-4492-82CD-5FC4DB354C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72390</xdr:colOff>
      <xdr:row>10</xdr:row>
      <xdr:rowOff>3810</xdr:rowOff>
    </xdr:to>
    <xdr:pic>
      <xdr:nvPicPr>
        <xdr:cNvPr id="144" name="Picture 34" descr="http://www.googleadservices.com/pagead/conversion/933633792/?label=aFPoCJDFvQ0QgL6YvQM&amp;guid=ON&amp;script=0&amp;ord=444288067462924.6">
          <a:extLst>
            <a:ext uri="{FF2B5EF4-FFF2-40B4-BE49-F238E27FC236}">
              <a16:creationId xmlns:a16="http://schemas.microsoft.com/office/drawing/2014/main" id="{DF7CD8AD-77B9-4DB3-A3DD-F477D67309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145" name="Picture 35" descr="http://d.adroll.com/cm/g/out?google_nid=adroll4">
          <a:extLst>
            <a:ext uri="{FF2B5EF4-FFF2-40B4-BE49-F238E27FC236}">
              <a16:creationId xmlns:a16="http://schemas.microsoft.com/office/drawing/2014/main" id="{680921E1-0888-4E4A-8960-926989F9FD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146" name="Picture 36" descr="http://ib.adnxs.com/seg?add=1291726&amp;t=2">
          <a:extLst>
            <a:ext uri="{FF2B5EF4-FFF2-40B4-BE49-F238E27FC236}">
              <a16:creationId xmlns:a16="http://schemas.microsoft.com/office/drawing/2014/main" id="{866710D8-84B4-4303-8AA2-2702F7B5F2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147" name="Picture 1" descr="http://d.adroll.com/cm/f/out">
          <a:extLst>
            <a:ext uri="{FF2B5EF4-FFF2-40B4-BE49-F238E27FC236}">
              <a16:creationId xmlns:a16="http://schemas.microsoft.com/office/drawing/2014/main" id="{8EC9D017-8810-4AB1-A328-79B1696D4E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148" name="Picture 2" descr="http://d.adroll.com/cm/x/out">
          <a:extLst>
            <a:ext uri="{FF2B5EF4-FFF2-40B4-BE49-F238E27FC236}">
              <a16:creationId xmlns:a16="http://schemas.microsoft.com/office/drawing/2014/main" id="{BCA78F52-74AF-492E-BE33-720A74541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149" name="Picture 5" descr="http://d.adroll.com/cm/g/out?google_nid=adroll4">
          <a:extLst>
            <a:ext uri="{FF2B5EF4-FFF2-40B4-BE49-F238E27FC236}">
              <a16:creationId xmlns:a16="http://schemas.microsoft.com/office/drawing/2014/main" id="{443759CE-CBC1-4B34-AF62-A52F0AA9FC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150" name="Picture 6" descr="http://ib.adnxs.com/seg?add=1291726&amp;t=2">
          <a:extLst>
            <a:ext uri="{FF2B5EF4-FFF2-40B4-BE49-F238E27FC236}">
              <a16:creationId xmlns:a16="http://schemas.microsoft.com/office/drawing/2014/main" id="{00DAB352-99E3-481A-9354-822BD7D836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7868" cy="13252"/>
    <xdr:pic>
      <xdr:nvPicPr>
        <xdr:cNvPr id="151" name="Picture 2" descr="http://d.adroll.com/cm/x/out">
          <a:extLst>
            <a:ext uri="{FF2B5EF4-FFF2-40B4-BE49-F238E27FC236}">
              <a16:creationId xmlns:a16="http://schemas.microsoft.com/office/drawing/2014/main" id="{0E395F3D-C91B-40D5-814C-8BDCA5203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79</xdr:row>
      <xdr:rowOff>0</xdr:rowOff>
    </xdr:from>
    <xdr:to>
      <xdr:col>0</xdr:col>
      <xdr:colOff>9525</xdr:colOff>
      <xdr:row>79</xdr:row>
      <xdr:rowOff>9525</xdr:rowOff>
    </xdr:to>
    <xdr:pic>
      <xdr:nvPicPr>
        <xdr:cNvPr id="152" name="Picture 1" descr="http://d.adroll.com/cm/f/out">
          <a:extLst>
            <a:ext uri="{FF2B5EF4-FFF2-40B4-BE49-F238E27FC236}">
              <a16:creationId xmlns:a16="http://schemas.microsoft.com/office/drawing/2014/main" id="{48086740-78F9-4426-93CB-EFA130846C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153" name="Picture 2" descr="http://d.adroll.com/cm/x/out">
          <a:extLst>
            <a:ext uri="{FF2B5EF4-FFF2-40B4-BE49-F238E27FC236}">
              <a16:creationId xmlns:a16="http://schemas.microsoft.com/office/drawing/2014/main" id="{86C4E4F4-0DB0-4ABA-93F0-02629DBF6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154" name="Picture 3" descr="https://www.facebook.com/tr?id=165687246974117&amp;cd%5bsegment_eid%5d=GCJG7RU7QRAHTO5NDSSNHP">
          <a:extLst>
            <a:ext uri="{FF2B5EF4-FFF2-40B4-BE49-F238E27FC236}">
              <a16:creationId xmlns:a16="http://schemas.microsoft.com/office/drawing/2014/main" id="{88ECBC58-3B52-427C-A1F2-261BFFDA34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155" name="Picture 4" descr="http://www.googleadservices.com/pagead/conversion/933633792/?label=aFPoCJDFvQ0QgL6YvQM&amp;guid=ON&amp;script=0&amp;ord=444288067462924.6">
          <a:extLst>
            <a:ext uri="{FF2B5EF4-FFF2-40B4-BE49-F238E27FC236}">
              <a16:creationId xmlns:a16="http://schemas.microsoft.com/office/drawing/2014/main" id="{5ABC092B-57B6-4472-AD85-70A8BEC703F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156" name="Picture 5" descr="http://d.adroll.com/cm/g/out?google_nid=adroll4">
          <a:extLst>
            <a:ext uri="{FF2B5EF4-FFF2-40B4-BE49-F238E27FC236}">
              <a16:creationId xmlns:a16="http://schemas.microsoft.com/office/drawing/2014/main" id="{347704E4-2AB9-445E-8623-797A271C73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157" name="Picture 6" descr="http://ib.adnxs.com/seg?add=1291726&amp;t=2">
          <a:extLst>
            <a:ext uri="{FF2B5EF4-FFF2-40B4-BE49-F238E27FC236}">
              <a16:creationId xmlns:a16="http://schemas.microsoft.com/office/drawing/2014/main" id="{045852CE-ACE1-4267-94AF-ABD3C5118A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158" name="Picture 1" descr="http://d.adroll.com/cm/f/out">
          <a:extLst>
            <a:ext uri="{FF2B5EF4-FFF2-40B4-BE49-F238E27FC236}">
              <a16:creationId xmlns:a16="http://schemas.microsoft.com/office/drawing/2014/main" id="{45067180-DFD5-43AB-9616-8486634526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159" name="Picture 2" descr="http://d.adroll.com/cm/x/out">
          <a:extLst>
            <a:ext uri="{FF2B5EF4-FFF2-40B4-BE49-F238E27FC236}">
              <a16:creationId xmlns:a16="http://schemas.microsoft.com/office/drawing/2014/main" id="{D049369D-D1DC-4382-8E74-5812E81BA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160" name="Picture 3" descr="https://www.facebook.com/tr?id=165687246974117&amp;cd%5bsegment_eid%5d=GCJG7RU7QRAHTO5NDSSNHP">
          <a:extLst>
            <a:ext uri="{FF2B5EF4-FFF2-40B4-BE49-F238E27FC236}">
              <a16:creationId xmlns:a16="http://schemas.microsoft.com/office/drawing/2014/main" id="{6DDD812E-B11F-46AB-B39A-E37A545384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161" name="Picture 4" descr="http://www.googleadservices.com/pagead/conversion/933633792/?label=aFPoCJDFvQ0QgL6YvQM&amp;guid=ON&amp;script=0&amp;ord=444288067462924.6">
          <a:extLst>
            <a:ext uri="{FF2B5EF4-FFF2-40B4-BE49-F238E27FC236}">
              <a16:creationId xmlns:a16="http://schemas.microsoft.com/office/drawing/2014/main" id="{C5936635-9C79-4842-9657-FD11AD5E20E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162" name="Picture 5" descr="http://d.adroll.com/cm/g/out?google_nid=adroll4">
          <a:extLst>
            <a:ext uri="{FF2B5EF4-FFF2-40B4-BE49-F238E27FC236}">
              <a16:creationId xmlns:a16="http://schemas.microsoft.com/office/drawing/2014/main" id="{6D94E1FD-D801-48A0-B26C-5E6A041019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163" name="Picture 6" descr="http://ib.adnxs.com/seg?add=1291726&amp;t=2">
          <a:extLst>
            <a:ext uri="{FF2B5EF4-FFF2-40B4-BE49-F238E27FC236}">
              <a16:creationId xmlns:a16="http://schemas.microsoft.com/office/drawing/2014/main" id="{95286676-F814-4619-B29A-EA9328A6F3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3371850</xdr:colOff>
      <xdr:row>79</xdr:row>
      <xdr:rowOff>0</xdr:rowOff>
    </xdr:from>
    <xdr:to>
      <xdr:col>1</xdr:col>
      <xdr:colOff>5715</xdr:colOff>
      <xdr:row>79</xdr:row>
      <xdr:rowOff>13252</xdr:rowOff>
    </xdr:to>
    <xdr:pic>
      <xdr:nvPicPr>
        <xdr:cNvPr id="164" name="Picture 2" descr="http://d.adroll.com/cm/x/out">
          <a:extLst>
            <a:ext uri="{FF2B5EF4-FFF2-40B4-BE49-F238E27FC236}">
              <a16:creationId xmlns:a16="http://schemas.microsoft.com/office/drawing/2014/main" id="{9AFC8AE3-3C1F-4A72-A6F0-9E638A7DF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9525" cy="13252"/>
    <xdr:pic>
      <xdr:nvPicPr>
        <xdr:cNvPr id="165" name="Picture 2" descr="http://d.adroll.com/cm/x/out">
          <a:extLst>
            <a:ext uri="{FF2B5EF4-FFF2-40B4-BE49-F238E27FC236}">
              <a16:creationId xmlns:a16="http://schemas.microsoft.com/office/drawing/2014/main" id="{A0A71286-12C4-47C3-BE34-11A91479E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3371850</xdr:colOff>
      <xdr:row>79</xdr:row>
      <xdr:rowOff>0</xdr:rowOff>
    </xdr:from>
    <xdr:to>
      <xdr:col>1</xdr:col>
      <xdr:colOff>4058</xdr:colOff>
      <xdr:row>79</xdr:row>
      <xdr:rowOff>13252</xdr:rowOff>
    </xdr:to>
    <xdr:pic>
      <xdr:nvPicPr>
        <xdr:cNvPr id="166" name="Picture 2" descr="http://d.adroll.com/cm/x/out">
          <a:extLst>
            <a:ext uri="{FF2B5EF4-FFF2-40B4-BE49-F238E27FC236}">
              <a16:creationId xmlns:a16="http://schemas.microsoft.com/office/drawing/2014/main" id="{9CA8F079-8F49-43AD-A9EF-7FB4A93BD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7868" cy="13252"/>
    <xdr:pic>
      <xdr:nvPicPr>
        <xdr:cNvPr id="167" name="Picture 2" descr="http://d.adroll.com/cm/x/out">
          <a:extLst>
            <a:ext uri="{FF2B5EF4-FFF2-40B4-BE49-F238E27FC236}">
              <a16:creationId xmlns:a16="http://schemas.microsoft.com/office/drawing/2014/main" id="{90217F9B-4E71-4F04-BBFB-CEFDDDFA7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4058</xdr:colOff>
      <xdr:row>10</xdr:row>
      <xdr:rowOff>13252</xdr:rowOff>
    </xdr:to>
    <xdr:pic>
      <xdr:nvPicPr>
        <xdr:cNvPr id="2" name="Picture 2" descr="http://d.adroll.com/cm/x/out">
          <a:extLst>
            <a:ext uri="{FF2B5EF4-FFF2-40B4-BE49-F238E27FC236}">
              <a16:creationId xmlns:a16="http://schemas.microsoft.com/office/drawing/2014/main" id="{F373CAAB-7011-4339-93B8-6855D7069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3" name="Picture 31" descr="http://d.adroll.com/cm/f/out">
          <a:extLst>
            <a:ext uri="{FF2B5EF4-FFF2-40B4-BE49-F238E27FC236}">
              <a16:creationId xmlns:a16="http://schemas.microsoft.com/office/drawing/2014/main" id="{B5A99A0E-B030-4A4C-8659-99509873C5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4" name="Picture 32" descr="http://d.adroll.com/cm/x/out">
          <a:extLst>
            <a:ext uri="{FF2B5EF4-FFF2-40B4-BE49-F238E27FC236}">
              <a16:creationId xmlns:a16="http://schemas.microsoft.com/office/drawing/2014/main" id="{E44CF73F-D1DF-4A48-8A98-EADC17F67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 name="Picture 33" descr="https://www.facebook.com/tr?id=165687246974117&amp;cd%5bsegment_eid%5d=GCJG7RU7QRAHTO5NDSSNHP">
          <a:extLst>
            <a:ext uri="{FF2B5EF4-FFF2-40B4-BE49-F238E27FC236}">
              <a16:creationId xmlns:a16="http://schemas.microsoft.com/office/drawing/2014/main" id="{081087AA-8D78-446C-9B3A-7EDDF23BC8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 name="Picture 34" descr="http://www.googleadservices.com/pagead/conversion/933633792/?label=aFPoCJDFvQ0QgL6YvQM&amp;guid=ON&amp;script=0&amp;ord=444288067462924.6">
          <a:extLst>
            <a:ext uri="{FF2B5EF4-FFF2-40B4-BE49-F238E27FC236}">
              <a16:creationId xmlns:a16="http://schemas.microsoft.com/office/drawing/2014/main" id="{7A63D814-8B78-4DF9-BF6A-074378925ED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7" name="Picture 35" descr="http://d.adroll.com/cm/g/out?google_nid=adroll4">
          <a:extLst>
            <a:ext uri="{FF2B5EF4-FFF2-40B4-BE49-F238E27FC236}">
              <a16:creationId xmlns:a16="http://schemas.microsoft.com/office/drawing/2014/main" id="{B3539B80-0E55-4F21-92A6-2AAC6BFBE2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8" name="Picture 36" descr="http://ib.adnxs.com/seg?add=1291726&amp;t=2">
          <a:extLst>
            <a:ext uri="{FF2B5EF4-FFF2-40B4-BE49-F238E27FC236}">
              <a16:creationId xmlns:a16="http://schemas.microsoft.com/office/drawing/2014/main" id="{71A017EC-6049-479F-8358-C806108C9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9" name="Picture 1" descr="http://d.adroll.com/cm/f/out">
          <a:extLst>
            <a:ext uri="{FF2B5EF4-FFF2-40B4-BE49-F238E27FC236}">
              <a16:creationId xmlns:a16="http://schemas.microsoft.com/office/drawing/2014/main" id="{A05A53F7-1667-4690-99E6-62128FB2E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2" descr="http://d.adroll.com/cm/x/out">
          <a:extLst>
            <a:ext uri="{FF2B5EF4-FFF2-40B4-BE49-F238E27FC236}">
              <a16:creationId xmlns:a16="http://schemas.microsoft.com/office/drawing/2014/main" id="{37D05166-AF33-4CC8-A22E-C84E8443D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 name="Picture 3" descr="https://www.facebook.com/tr?id=165687246974117&amp;cd%5bsegment_eid%5d=GCJG7RU7QRAHTO5NDSSNHP">
          <a:extLst>
            <a:ext uri="{FF2B5EF4-FFF2-40B4-BE49-F238E27FC236}">
              <a16:creationId xmlns:a16="http://schemas.microsoft.com/office/drawing/2014/main" id="{4A7531FC-6369-4C8D-9A26-BDD8AC68EA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2" name="Picture 4" descr="http://www.googleadservices.com/pagead/conversion/933633792/?label=aFPoCJDFvQ0QgL6YvQM&amp;guid=ON&amp;script=0&amp;ord=444288067462924.6">
          <a:extLst>
            <a:ext uri="{FF2B5EF4-FFF2-40B4-BE49-F238E27FC236}">
              <a16:creationId xmlns:a16="http://schemas.microsoft.com/office/drawing/2014/main" id="{6B631CEF-F479-4CED-A484-31C37AD222A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3" name="Picture 5" descr="http://d.adroll.com/cm/g/out?google_nid=adroll4">
          <a:extLst>
            <a:ext uri="{FF2B5EF4-FFF2-40B4-BE49-F238E27FC236}">
              <a16:creationId xmlns:a16="http://schemas.microsoft.com/office/drawing/2014/main" id="{AAB6C9D5-403A-4F80-9C3C-FBA698F7BE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4" name="Picture 6" descr="http://ib.adnxs.com/seg?add=1291726&amp;t=2">
          <a:extLst>
            <a:ext uri="{FF2B5EF4-FFF2-40B4-BE49-F238E27FC236}">
              <a16:creationId xmlns:a16="http://schemas.microsoft.com/office/drawing/2014/main" id="{121A8DD2-4C5F-43D5-951D-C703051269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5" name="Picture 2" descr="http://d.adroll.com/cm/x/out">
          <a:extLst>
            <a:ext uri="{FF2B5EF4-FFF2-40B4-BE49-F238E27FC236}">
              <a16:creationId xmlns:a16="http://schemas.microsoft.com/office/drawing/2014/main" id="{0A679BC0-D791-47F3-A358-935C97007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16" name="Picture 2" descr="http://d.adroll.com/cm/x/out">
          <a:extLst>
            <a:ext uri="{FF2B5EF4-FFF2-40B4-BE49-F238E27FC236}">
              <a16:creationId xmlns:a16="http://schemas.microsoft.com/office/drawing/2014/main" id="{7DDFC0D9-B0D0-44DB-80AB-F39C80519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7" name="Picture 2" descr="http://d.adroll.com/cm/x/out">
          <a:extLst>
            <a:ext uri="{FF2B5EF4-FFF2-40B4-BE49-F238E27FC236}">
              <a16:creationId xmlns:a16="http://schemas.microsoft.com/office/drawing/2014/main" id="{55C70BB0-8E9C-4ECC-A5BE-24E591D4C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8" name="Picture 2" descr="http://d.adroll.com/cm/x/out">
          <a:extLst>
            <a:ext uri="{FF2B5EF4-FFF2-40B4-BE49-F238E27FC236}">
              <a16:creationId xmlns:a16="http://schemas.microsoft.com/office/drawing/2014/main" id="{4C30E2B1-41ED-42BA-B374-644B496D7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9" name="Picture 2" descr="http://d.adroll.com/cm/x/out">
          <a:extLst>
            <a:ext uri="{FF2B5EF4-FFF2-40B4-BE49-F238E27FC236}">
              <a16:creationId xmlns:a16="http://schemas.microsoft.com/office/drawing/2014/main" id="{1150C2B4-D253-4B5E-8A3C-8763E8BE1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20" name="Picture 2" descr="http://d.adroll.com/cm/x/out">
          <a:extLst>
            <a:ext uri="{FF2B5EF4-FFF2-40B4-BE49-F238E27FC236}">
              <a16:creationId xmlns:a16="http://schemas.microsoft.com/office/drawing/2014/main" id="{FC862F00-B67E-46F2-B523-0039CB21E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21" name="Picture 2" descr="http://d.adroll.com/cm/x/out">
          <a:extLst>
            <a:ext uri="{FF2B5EF4-FFF2-40B4-BE49-F238E27FC236}">
              <a16:creationId xmlns:a16="http://schemas.microsoft.com/office/drawing/2014/main" id="{7D067DCF-FE97-4E5D-916F-AFD49DC44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22" name="Picture 2" descr="http://d.adroll.com/cm/x/out">
          <a:extLst>
            <a:ext uri="{FF2B5EF4-FFF2-40B4-BE49-F238E27FC236}">
              <a16:creationId xmlns:a16="http://schemas.microsoft.com/office/drawing/2014/main" id="{B5E46E26-4056-4BC5-8F65-16B8C885A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23" name="Picture 2" descr="http://d.adroll.com/cm/x/out">
          <a:extLst>
            <a:ext uri="{FF2B5EF4-FFF2-40B4-BE49-F238E27FC236}">
              <a16:creationId xmlns:a16="http://schemas.microsoft.com/office/drawing/2014/main" id="{1A10A956-9132-4989-B182-366B09262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9525</xdr:colOff>
      <xdr:row>78</xdr:row>
      <xdr:rowOff>9525</xdr:rowOff>
    </xdr:to>
    <xdr:pic>
      <xdr:nvPicPr>
        <xdr:cNvPr id="24" name="Picture 1" descr="http://d.adroll.com/cm/f/out">
          <a:extLst>
            <a:ext uri="{FF2B5EF4-FFF2-40B4-BE49-F238E27FC236}">
              <a16:creationId xmlns:a16="http://schemas.microsoft.com/office/drawing/2014/main" id="{C9E712C1-5704-4D6F-B4B1-093D06630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5" name="Picture 2" descr="http://d.adroll.com/cm/x/out">
          <a:extLst>
            <a:ext uri="{FF2B5EF4-FFF2-40B4-BE49-F238E27FC236}">
              <a16:creationId xmlns:a16="http://schemas.microsoft.com/office/drawing/2014/main" id="{86D73711-D226-43E0-89B6-9F3FB8B99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6" name="Picture 3" descr="https://www.facebook.com/tr?id=165687246974117&amp;cd%5bsegment_eid%5d=GCJG7RU7QRAHTO5NDSSNHP">
          <a:extLst>
            <a:ext uri="{FF2B5EF4-FFF2-40B4-BE49-F238E27FC236}">
              <a16:creationId xmlns:a16="http://schemas.microsoft.com/office/drawing/2014/main" id="{29274AB3-4009-4F12-A33A-330B2DAD0A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7" name="Picture 4" descr="http://www.googleadservices.com/pagead/conversion/933633792/?label=aFPoCJDFvQ0QgL6YvQM&amp;guid=ON&amp;script=0&amp;ord=444288067462924.6">
          <a:extLst>
            <a:ext uri="{FF2B5EF4-FFF2-40B4-BE49-F238E27FC236}">
              <a16:creationId xmlns:a16="http://schemas.microsoft.com/office/drawing/2014/main" id="{9C0D9062-2AD9-4133-8CF8-0A30C8D0AFF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8" name="Picture 5" descr="http://d.adroll.com/cm/g/out?google_nid=adroll4">
          <a:extLst>
            <a:ext uri="{FF2B5EF4-FFF2-40B4-BE49-F238E27FC236}">
              <a16:creationId xmlns:a16="http://schemas.microsoft.com/office/drawing/2014/main" id="{E7A7F2ED-7836-4001-AF84-DE402594EC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9" name="Picture 6" descr="http://ib.adnxs.com/seg?add=1291726&amp;t=2">
          <a:extLst>
            <a:ext uri="{FF2B5EF4-FFF2-40B4-BE49-F238E27FC236}">
              <a16:creationId xmlns:a16="http://schemas.microsoft.com/office/drawing/2014/main" id="{3C391C85-FD77-4FFC-B1FD-31F0E3312F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0" name="Picture 1" descr="http://d.adroll.com/cm/f/out">
          <a:extLst>
            <a:ext uri="{FF2B5EF4-FFF2-40B4-BE49-F238E27FC236}">
              <a16:creationId xmlns:a16="http://schemas.microsoft.com/office/drawing/2014/main" id="{08A9B001-DC19-44CC-8B2C-1D891A32E8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1" name="Picture 2" descr="http://d.adroll.com/cm/x/out">
          <a:extLst>
            <a:ext uri="{FF2B5EF4-FFF2-40B4-BE49-F238E27FC236}">
              <a16:creationId xmlns:a16="http://schemas.microsoft.com/office/drawing/2014/main" id="{0291FA32-F64A-48ED-A550-CF0F59706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2" name="Picture 3" descr="https://www.facebook.com/tr?id=165687246974117&amp;cd%5bsegment_eid%5d=GCJG7RU7QRAHTO5NDSSNHP">
          <a:extLst>
            <a:ext uri="{FF2B5EF4-FFF2-40B4-BE49-F238E27FC236}">
              <a16:creationId xmlns:a16="http://schemas.microsoft.com/office/drawing/2014/main" id="{26CBE550-27EC-41B5-BC45-E42E2B3C1F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3" name="Picture 4" descr="http://www.googleadservices.com/pagead/conversion/933633792/?label=aFPoCJDFvQ0QgL6YvQM&amp;guid=ON&amp;script=0&amp;ord=444288067462924.6">
          <a:extLst>
            <a:ext uri="{FF2B5EF4-FFF2-40B4-BE49-F238E27FC236}">
              <a16:creationId xmlns:a16="http://schemas.microsoft.com/office/drawing/2014/main" id="{CA53F654-6BD7-4A7D-A4CC-59EB90770A8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4" name="Picture 5" descr="http://d.adroll.com/cm/g/out?google_nid=adroll4">
          <a:extLst>
            <a:ext uri="{FF2B5EF4-FFF2-40B4-BE49-F238E27FC236}">
              <a16:creationId xmlns:a16="http://schemas.microsoft.com/office/drawing/2014/main" id="{21D3BDF1-A059-429C-BDE9-4A1898F02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5" name="Picture 6" descr="http://ib.adnxs.com/seg?add=1291726&amp;t=2">
          <a:extLst>
            <a:ext uri="{FF2B5EF4-FFF2-40B4-BE49-F238E27FC236}">
              <a16:creationId xmlns:a16="http://schemas.microsoft.com/office/drawing/2014/main" id="{80153CEF-C314-409E-A8F8-5E50267E2F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5715</xdr:colOff>
      <xdr:row>78</xdr:row>
      <xdr:rowOff>13252</xdr:rowOff>
    </xdr:to>
    <xdr:pic>
      <xdr:nvPicPr>
        <xdr:cNvPr id="36" name="Picture 2" descr="http://d.adroll.com/cm/x/out">
          <a:extLst>
            <a:ext uri="{FF2B5EF4-FFF2-40B4-BE49-F238E27FC236}">
              <a16:creationId xmlns:a16="http://schemas.microsoft.com/office/drawing/2014/main" id="{594D060D-B397-4CF6-AD76-564C0CA88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9525" cy="13252"/>
    <xdr:pic>
      <xdr:nvPicPr>
        <xdr:cNvPr id="37" name="Picture 2" descr="http://d.adroll.com/cm/x/out">
          <a:extLst>
            <a:ext uri="{FF2B5EF4-FFF2-40B4-BE49-F238E27FC236}">
              <a16:creationId xmlns:a16="http://schemas.microsoft.com/office/drawing/2014/main" id="{A1127581-4BC2-4A59-8BD5-EBD3F392E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4058</xdr:colOff>
      <xdr:row>78</xdr:row>
      <xdr:rowOff>13252</xdr:rowOff>
    </xdr:to>
    <xdr:pic>
      <xdr:nvPicPr>
        <xdr:cNvPr id="38" name="Picture 2" descr="http://d.adroll.com/cm/x/out">
          <a:extLst>
            <a:ext uri="{FF2B5EF4-FFF2-40B4-BE49-F238E27FC236}">
              <a16:creationId xmlns:a16="http://schemas.microsoft.com/office/drawing/2014/main" id="{C025B278-6860-42C7-B6CA-38E65020E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7868" cy="13252"/>
    <xdr:pic>
      <xdr:nvPicPr>
        <xdr:cNvPr id="39" name="Picture 2" descr="http://d.adroll.com/cm/x/out">
          <a:extLst>
            <a:ext uri="{FF2B5EF4-FFF2-40B4-BE49-F238E27FC236}">
              <a16:creationId xmlns:a16="http://schemas.microsoft.com/office/drawing/2014/main" id="{4512F982-0DF8-4BCD-8998-FCF3E8E7C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40" name="Picture 2" descr="http://d.adroll.com/cm/x/out">
          <a:extLst>
            <a:ext uri="{FF2B5EF4-FFF2-40B4-BE49-F238E27FC236}">
              <a16:creationId xmlns:a16="http://schemas.microsoft.com/office/drawing/2014/main" id="{5BAF3312-9EE7-4193-944F-C15BA52B7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1" name="Picture 31" descr="http://d.adroll.com/cm/f/out">
          <a:extLst>
            <a:ext uri="{FF2B5EF4-FFF2-40B4-BE49-F238E27FC236}">
              <a16:creationId xmlns:a16="http://schemas.microsoft.com/office/drawing/2014/main" id="{68EAA09C-4053-46DA-872B-A0EB0A26FE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2" name="Picture 32" descr="http://d.adroll.com/cm/x/out">
          <a:extLst>
            <a:ext uri="{FF2B5EF4-FFF2-40B4-BE49-F238E27FC236}">
              <a16:creationId xmlns:a16="http://schemas.microsoft.com/office/drawing/2014/main" id="{D47A0627-E5C6-42D9-B200-C21F0E41C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3" name="Picture 33" descr="https://www.facebook.com/tr?id=165687246974117&amp;cd%5bsegment_eid%5d=GCJG7RU7QRAHTO5NDSSNHP">
          <a:extLst>
            <a:ext uri="{FF2B5EF4-FFF2-40B4-BE49-F238E27FC236}">
              <a16:creationId xmlns:a16="http://schemas.microsoft.com/office/drawing/2014/main" id="{53693F93-1D65-42B4-83FC-0F75C988EE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4" name="Picture 34" descr="http://www.googleadservices.com/pagead/conversion/933633792/?label=aFPoCJDFvQ0QgL6YvQM&amp;guid=ON&amp;script=0&amp;ord=444288067462924.6">
          <a:extLst>
            <a:ext uri="{FF2B5EF4-FFF2-40B4-BE49-F238E27FC236}">
              <a16:creationId xmlns:a16="http://schemas.microsoft.com/office/drawing/2014/main" id="{C0259584-60EE-43E6-8097-7123EAE34C3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5" name="Picture 35" descr="http://d.adroll.com/cm/g/out?google_nid=adroll4">
          <a:extLst>
            <a:ext uri="{FF2B5EF4-FFF2-40B4-BE49-F238E27FC236}">
              <a16:creationId xmlns:a16="http://schemas.microsoft.com/office/drawing/2014/main" id="{1ACFE2EA-9EEB-4D78-83F7-48B5ED606F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6" name="Picture 36" descr="http://ib.adnxs.com/seg?add=1291726&amp;t=2">
          <a:extLst>
            <a:ext uri="{FF2B5EF4-FFF2-40B4-BE49-F238E27FC236}">
              <a16:creationId xmlns:a16="http://schemas.microsoft.com/office/drawing/2014/main" id="{D1ABBFEF-3B9A-4D14-9B0B-F2DCA43561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7" name="Picture 1" descr="http://d.adroll.com/cm/f/out">
          <a:extLst>
            <a:ext uri="{FF2B5EF4-FFF2-40B4-BE49-F238E27FC236}">
              <a16:creationId xmlns:a16="http://schemas.microsoft.com/office/drawing/2014/main" id="{7C7C7F2D-6779-469B-86D7-E5C91D87DD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8" name="Picture 2" descr="http://d.adroll.com/cm/x/out">
          <a:extLst>
            <a:ext uri="{FF2B5EF4-FFF2-40B4-BE49-F238E27FC236}">
              <a16:creationId xmlns:a16="http://schemas.microsoft.com/office/drawing/2014/main" id="{D3A0177B-C815-455C-8B97-F68F87F1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9" name="Picture 5" descr="http://d.adroll.com/cm/g/out?google_nid=adroll4">
          <a:extLst>
            <a:ext uri="{FF2B5EF4-FFF2-40B4-BE49-F238E27FC236}">
              <a16:creationId xmlns:a16="http://schemas.microsoft.com/office/drawing/2014/main" id="{62815828-08D3-419A-8A6E-9EBA865C76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50" name="Picture 6" descr="http://ib.adnxs.com/seg?add=1291726&amp;t=2">
          <a:extLst>
            <a:ext uri="{FF2B5EF4-FFF2-40B4-BE49-F238E27FC236}">
              <a16:creationId xmlns:a16="http://schemas.microsoft.com/office/drawing/2014/main" id="{BF90A662-1344-4945-971A-C6FAB38CD3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51" name="Picture 2" descr="http://d.adroll.com/cm/x/out">
          <a:extLst>
            <a:ext uri="{FF2B5EF4-FFF2-40B4-BE49-F238E27FC236}">
              <a16:creationId xmlns:a16="http://schemas.microsoft.com/office/drawing/2014/main" id="{18FB8D2F-E148-457A-A98C-7C6235B3FC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4058</xdr:colOff>
      <xdr:row>10</xdr:row>
      <xdr:rowOff>13252</xdr:rowOff>
    </xdr:to>
    <xdr:pic>
      <xdr:nvPicPr>
        <xdr:cNvPr id="52" name="Picture 2" descr="http://d.adroll.com/cm/x/out">
          <a:extLst>
            <a:ext uri="{FF2B5EF4-FFF2-40B4-BE49-F238E27FC236}">
              <a16:creationId xmlns:a16="http://schemas.microsoft.com/office/drawing/2014/main" id="{56DE2896-B919-432A-ADFC-0C1BDCD3D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3" name="Picture 31" descr="http://d.adroll.com/cm/f/out">
          <a:extLst>
            <a:ext uri="{FF2B5EF4-FFF2-40B4-BE49-F238E27FC236}">
              <a16:creationId xmlns:a16="http://schemas.microsoft.com/office/drawing/2014/main" id="{A0D0A8FE-97BB-4CC5-91B8-41259CF885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4" name="Picture 32" descr="http://d.adroll.com/cm/x/out">
          <a:extLst>
            <a:ext uri="{FF2B5EF4-FFF2-40B4-BE49-F238E27FC236}">
              <a16:creationId xmlns:a16="http://schemas.microsoft.com/office/drawing/2014/main" id="{AE326CCE-C055-4EA0-894B-0FF1F3FF7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5" name="Picture 33" descr="https://www.facebook.com/tr?id=165687246974117&amp;cd%5bsegment_eid%5d=GCJG7RU7QRAHTO5NDSSNHP">
          <a:extLst>
            <a:ext uri="{FF2B5EF4-FFF2-40B4-BE49-F238E27FC236}">
              <a16:creationId xmlns:a16="http://schemas.microsoft.com/office/drawing/2014/main" id="{5E84A406-E881-4AAC-B011-2C28251DA5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6" name="Picture 34" descr="http://www.googleadservices.com/pagead/conversion/933633792/?label=aFPoCJDFvQ0QgL6YvQM&amp;guid=ON&amp;script=0&amp;ord=444288067462924.6">
          <a:extLst>
            <a:ext uri="{FF2B5EF4-FFF2-40B4-BE49-F238E27FC236}">
              <a16:creationId xmlns:a16="http://schemas.microsoft.com/office/drawing/2014/main" id="{421060C5-B653-4086-ACE3-93446C93EAE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7" name="Picture 35" descr="http://d.adroll.com/cm/g/out?google_nid=adroll4">
          <a:extLst>
            <a:ext uri="{FF2B5EF4-FFF2-40B4-BE49-F238E27FC236}">
              <a16:creationId xmlns:a16="http://schemas.microsoft.com/office/drawing/2014/main" id="{AFC0A89D-A0BA-4323-B691-1DEC181C3A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8" name="Picture 36" descr="http://ib.adnxs.com/seg?add=1291726&amp;t=2">
          <a:extLst>
            <a:ext uri="{FF2B5EF4-FFF2-40B4-BE49-F238E27FC236}">
              <a16:creationId xmlns:a16="http://schemas.microsoft.com/office/drawing/2014/main" id="{4231BFE0-A474-405F-91C7-3C32DE878B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9" name="Picture 1" descr="http://d.adroll.com/cm/f/out">
          <a:extLst>
            <a:ext uri="{FF2B5EF4-FFF2-40B4-BE49-F238E27FC236}">
              <a16:creationId xmlns:a16="http://schemas.microsoft.com/office/drawing/2014/main" id="{8410BC46-316E-43BA-99AC-95A0AA2100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0" name="Picture 2" descr="http://d.adroll.com/cm/x/out">
          <a:extLst>
            <a:ext uri="{FF2B5EF4-FFF2-40B4-BE49-F238E27FC236}">
              <a16:creationId xmlns:a16="http://schemas.microsoft.com/office/drawing/2014/main" id="{B19C696B-56EA-489C-97FC-2568B17FA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1" name="Picture 3" descr="https://www.facebook.com/tr?id=165687246974117&amp;cd%5bsegment_eid%5d=GCJG7RU7QRAHTO5NDSSNHP">
          <a:extLst>
            <a:ext uri="{FF2B5EF4-FFF2-40B4-BE49-F238E27FC236}">
              <a16:creationId xmlns:a16="http://schemas.microsoft.com/office/drawing/2014/main" id="{AE356CFC-2810-43EE-AD76-A2DFDF9BF0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2" name="Picture 4" descr="http://www.googleadservices.com/pagead/conversion/933633792/?label=aFPoCJDFvQ0QgL6YvQM&amp;guid=ON&amp;script=0&amp;ord=444288067462924.6">
          <a:extLst>
            <a:ext uri="{FF2B5EF4-FFF2-40B4-BE49-F238E27FC236}">
              <a16:creationId xmlns:a16="http://schemas.microsoft.com/office/drawing/2014/main" id="{4F71F4AD-407D-4907-B94A-9373CEB08D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3" name="Picture 5" descr="http://d.adroll.com/cm/g/out?google_nid=adroll4">
          <a:extLst>
            <a:ext uri="{FF2B5EF4-FFF2-40B4-BE49-F238E27FC236}">
              <a16:creationId xmlns:a16="http://schemas.microsoft.com/office/drawing/2014/main" id="{7C8782BA-F840-43E5-AC04-949B65874A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4" name="Picture 6" descr="http://ib.adnxs.com/seg?add=1291726&amp;t=2">
          <a:extLst>
            <a:ext uri="{FF2B5EF4-FFF2-40B4-BE49-F238E27FC236}">
              <a16:creationId xmlns:a16="http://schemas.microsoft.com/office/drawing/2014/main" id="{45A2BB60-FFD3-4BE9-AF04-80B1561AC2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65" name="Picture 2" descr="http://d.adroll.com/cm/x/out">
          <a:extLst>
            <a:ext uri="{FF2B5EF4-FFF2-40B4-BE49-F238E27FC236}">
              <a16:creationId xmlns:a16="http://schemas.microsoft.com/office/drawing/2014/main" id="{68AA16D4-0768-42BF-B819-02A44E6B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66" name="Picture 2" descr="http://d.adroll.com/cm/x/out">
          <a:extLst>
            <a:ext uri="{FF2B5EF4-FFF2-40B4-BE49-F238E27FC236}">
              <a16:creationId xmlns:a16="http://schemas.microsoft.com/office/drawing/2014/main" id="{A7E3B2E4-FDFB-4368-8ED9-1CF144D28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7" name="Picture 2" descr="http://d.adroll.com/cm/x/out">
          <a:extLst>
            <a:ext uri="{FF2B5EF4-FFF2-40B4-BE49-F238E27FC236}">
              <a16:creationId xmlns:a16="http://schemas.microsoft.com/office/drawing/2014/main" id="{66C0C383-6B85-4BA2-BAAB-34E0DDD87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8" name="Picture 2" descr="http://d.adroll.com/cm/x/out">
          <a:extLst>
            <a:ext uri="{FF2B5EF4-FFF2-40B4-BE49-F238E27FC236}">
              <a16:creationId xmlns:a16="http://schemas.microsoft.com/office/drawing/2014/main" id="{8086B2C1-5034-49FA-A3B6-629BFB134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9" name="Picture 2" descr="http://d.adroll.com/cm/x/out">
          <a:extLst>
            <a:ext uri="{FF2B5EF4-FFF2-40B4-BE49-F238E27FC236}">
              <a16:creationId xmlns:a16="http://schemas.microsoft.com/office/drawing/2014/main" id="{500936DB-A8BA-4E8F-B81A-9594F0A58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70" name="Picture 2" descr="http://d.adroll.com/cm/x/out">
          <a:extLst>
            <a:ext uri="{FF2B5EF4-FFF2-40B4-BE49-F238E27FC236}">
              <a16:creationId xmlns:a16="http://schemas.microsoft.com/office/drawing/2014/main" id="{E99ADF56-7ADF-498A-B2B3-93F5E0FC7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71" name="Picture 2" descr="http://d.adroll.com/cm/x/out">
          <a:extLst>
            <a:ext uri="{FF2B5EF4-FFF2-40B4-BE49-F238E27FC236}">
              <a16:creationId xmlns:a16="http://schemas.microsoft.com/office/drawing/2014/main" id="{B39194FE-27FC-4AC4-8A53-9138D7DBE9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72" name="Picture 2" descr="http://d.adroll.com/cm/x/out">
          <a:extLst>
            <a:ext uri="{FF2B5EF4-FFF2-40B4-BE49-F238E27FC236}">
              <a16:creationId xmlns:a16="http://schemas.microsoft.com/office/drawing/2014/main" id="{DED35B7E-7E07-407E-AD8E-C6FB0B9BC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73" name="Picture 2" descr="http://d.adroll.com/cm/x/out">
          <a:extLst>
            <a:ext uri="{FF2B5EF4-FFF2-40B4-BE49-F238E27FC236}">
              <a16:creationId xmlns:a16="http://schemas.microsoft.com/office/drawing/2014/main" id="{5CE94812-55AC-41B6-9045-9297631A8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9525</xdr:colOff>
      <xdr:row>78</xdr:row>
      <xdr:rowOff>9525</xdr:rowOff>
    </xdr:to>
    <xdr:pic>
      <xdr:nvPicPr>
        <xdr:cNvPr id="74" name="Picture 1" descr="http://d.adroll.com/cm/f/out">
          <a:extLst>
            <a:ext uri="{FF2B5EF4-FFF2-40B4-BE49-F238E27FC236}">
              <a16:creationId xmlns:a16="http://schemas.microsoft.com/office/drawing/2014/main" id="{A6A0CC91-50C0-4C6C-8AB6-4344BF666F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5" name="Picture 2" descr="http://d.adroll.com/cm/x/out">
          <a:extLst>
            <a:ext uri="{FF2B5EF4-FFF2-40B4-BE49-F238E27FC236}">
              <a16:creationId xmlns:a16="http://schemas.microsoft.com/office/drawing/2014/main" id="{4794405D-4035-47B6-A5EF-63C7540EB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6" name="Picture 3" descr="https://www.facebook.com/tr?id=165687246974117&amp;cd%5bsegment_eid%5d=GCJG7RU7QRAHTO5NDSSNHP">
          <a:extLst>
            <a:ext uri="{FF2B5EF4-FFF2-40B4-BE49-F238E27FC236}">
              <a16:creationId xmlns:a16="http://schemas.microsoft.com/office/drawing/2014/main" id="{261350AB-D15A-44B4-ADCA-60B1BFDDDA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7" name="Picture 4" descr="http://www.googleadservices.com/pagead/conversion/933633792/?label=aFPoCJDFvQ0QgL6YvQM&amp;guid=ON&amp;script=0&amp;ord=444288067462924.6">
          <a:extLst>
            <a:ext uri="{FF2B5EF4-FFF2-40B4-BE49-F238E27FC236}">
              <a16:creationId xmlns:a16="http://schemas.microsoft.com/office/drawing/2014/main" id="{B0F7E656-8495-4CA0-AF85-B5C75E32331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5" descr="http://d.adroll.com/cm/g/out?google_nid=adroll4">
          <a:extLst>
            <a:ext uri="{FF2B5EF4-FFF2-40B4-BE49-F238E27FC236}">
              <a16:creationId xmlns:a16="http://schemas.microsoft.com/office/drawing/2014/main" id="{26E8EEDE-34BE-467F-B78D-D98112EC34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9" name="Picture 6" descr="http://ib.adnxs.com/seg?add=1291726&amp;t=2">
          <a:extLst>
            <a:ext uri="{FF2B5EF4-FFF2-40B4-BE49-F238E27FC236}">
              <a16:creationId xmlns:a16="http://schemas.microsoft.com/office/drawing/2014/main" id="{0B25590C-DB59-422D-BA42-C13540BCF8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0" name="Picture 1" descr="http://d.adroll.com/cm/f/out">
          <a:extLst>
            <a:ext uri="{FF2B5EF4-FFF2-40B4-BE49-F238E27FC236}">
              <a16:creationId xmlns:a16="http://schemas.microsoft.com/office/drawing/2014/main" id="{2C3CBB50-8BE2-4BEC-BD06-EE57F1F922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1" name="Picture 2" descr="http://d.adroll.com/cm/x/out">
          <a:extLst>
            <a:ext uri="{FF2B5EF4-FFF2-40B4-BE49-F238E27FC236}">
              <a16:creationId xmlns:a16="http://schemas.microsoft.com/office/drawing/2014/main" id="{7218588D-58AE-4422-96DB-A27FB4E54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2" name="Picture 3" descr="https://www.facebook.com/tr?id=165687246974117&amp;cd%5bsegment_eid%5d=GCJG7RU7QRAHTO5NDSSNHP">
          <a:extLst>
            <a:ext uri="{FF2B5EF4-FFF2-40B4-BE49-F238E27FC236}">
              <a16:creationId xmlns:a16="http://schemas.microsoft.com/office/drawing/2014/main" id="{7AC58F27-AB46-40BB-8518-4FEC572EE6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3" name="Picture 4" descr="http://www.googleadservices.com/pagead/conversion/933633792/?label=aFPoCJDFvQ0QgL6YvQM&amp;guid=ON&amp;script=0&amp;ord=444288067462924.6">
          <a:extLst>
            <a:ext uri="{FF2B5EF4-FFF2-40B4-BE49-F238E27FC236}">
              <a16:creationId xmlns:a16="http://schemas.microsoft.com/office/drawing/2014/main" id="{DB2F945E-091A-455D-9B7F-BAAA7A2C0EF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4" name="Picture 5" descr="http://d.adroll.com/cm/g/out?google_nid=adroll4">
          <a:extLst>
            <a:ext uri="{FF2B5EF4-FFF2-40B4-BE49-F238E27FC236}">
              <a16:creationId xmlns:a16="http://schemas.microsoft.com/office/drawing/2014/main" id="{7277420F-0606-4043-BCE6-B2D902681A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5" name="Picture 6" descr="http://ib.adnxs.com/seg?add=1291726&amp;t=2">
          <a:extLst>
            <a:ext uri="{FF2B5EF4-FFF2-40B4-BE49-F238E27FC236}">
              <a16:creationId xmlns:a16="http://schemas.microsoft.com/office/drawing/2014/main" id="{5C44C053-85E1-48F5-AE47-AB24218FB0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5715</xdr:colOff>
      <xdr:row>78</xdr:row>
      <xdr:rowOff>13252</xdr:rowOff>
    </xdr:to>
    <xdr:pic>
      <xdr:nvPicPr>
        <xdr:cNvPr id="86" name="Picture 2" descr="http://d.adroll.com/cm/x/out">
          <a:extLst>
            <a:ext uri="{FF2B5EF4-FFF2-40B4-BE49-F238E27FC236}">
              <a16:creationId xmlns:a16="http://schemas.microsoft.com/office/drawing/2014/main" id="{22A4F516-AA07-4B1F-897D-E9EF14667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9525" cy="13252"/>
    <xdr:pic>
      <xdr:nvPicPr>
        <xdr:cNvPr id="87" name="Picture 2" descr="http://d.adroll.com/cm/x/out">
          <a:extLst>
            <a:ext uri="{FF2B5EF4-FFF2-40B4-BE49-F238E27FC236}">
              <a16:creationId xmlns:a16="http://schemas.microsoft.com/office/drawing/2014/main" id="{8ED21DF1-176D-472E-BA85-F94829D1D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4058</xdr:colOff>
      <xdr:row>78</xdr:row>
      <xdr:rowOff>13252</xdr:rowOff>
    </xdr:to>
    <xdr:pic>
      <xdr:nvPicPr>
        <xdr:cNvPr id="88" name="Picture 2" descr="http://d.adroll.com/cm/x/out">
          <a:extLst>
            <a:ext uri="{FF2B5EF4-FFF2-40B4-BE49-F238E27FC236}">
              <a16:creationId xmlns:a16="http://schemas.microsoft.com/office/drawing/2014/main" id="{D3A96332-F837-41CD-A47C-E79A607F8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7868" cy="13252"/>
    <xdr:pic>
      <xdr:nvPicPr>
        <xdr:cNvPr id="89" name="Picture 2" descr="http://d.adroll.com/cm/x/out">
          <a:extLst>
            <a:ext uri="{FF2B5EF4-FFF2-40B4-BE49-F238E27FC236}">
              <a16:creationId xmlns:a16="http://schemas.microsoft.com/office/drawing/2014/main" id="{CD72E35A-C0A1-4F4F-AE41-863F07A91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90" name="Picture 2" descr="http://d.adroll.com/cm/x/out">
          <a:extLst>
            <a:ext uri="{FF2B5EF4-FFF2-40B4-BE49-F238E27FC236}">
              <a16:creationId xmlns:a16="http://schemas.microsoft.com/office/drawing/2014/main" id="{341441E9-D8CA-48F9-B373-A701BA3DE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1" name="Picture 31" descr="http://d.adroll.com/cm/f/out">
          <a:extLst>
            <a:ext uri="{FF2B5EF4-FFF2-40B4-BE49-F238E27FC236}">
              <a16:creationId xmlns:a16="http://schemas.microsoft.com/office/drawing/2014/main" id="{CF94C39A-DACF-4DB1-8F5F-79A9D5A849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2" name="Picture 32" descr="http://d.adroll.com/cm/x/out">
          <a:extLst>
            <a:ext uri="{FF2B5EF4-FFF2-40B4-BE49-F238E27FC236}">
              <a16:creationId xmlns:a16="http://schemas.microsoft.com/office/drawing/2014/main" id="{4D14E1FD-5A85-479E-A910-FF96E5C29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3" name="Picture 33" descr="https://www.facebook.com/tr?id=165687246974117&amp;cd%5bsegment_eid%5d=GCJG7RU7QRAHTO5NDSSNHP">
          <a:extLst>
            <a:ext uri="{FF2B5EF4-FFF2-40B4-BE49-F238E27FC236}">
              <a16:creationId xmlns:a16="http://schemas.microsoft.com/office/drawing/2014/main" id="{8941BF10-734B-400F-BCF2-00ED157FFB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4" name="Picture 34" descr="http://www.googleadservices.com/pagead/conversion/933633792/?label=aFPoCJDFvQ0QgL6YvQM&amp;guid=ON&amp;script=0&amp;ord=444288067462924.6">
          <a:extLst>
            <a:ext uri="{FF2B5EF4-FFF2-40B4-BE49-F238E27FC236}">
              <a16:creationId xmlns:a16="http://schemas.microsoft.com/office/drawing/2014/main" id="{8E37FA3E-6464-4549-98C0-44DBC18F914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5" name="Picture 35" descr="http://d.adroll.com/cm/g/out?google_nid=adroll4">
          <a:extLst>
            <a:ext uri="{FF2B5EF4-FFF2-40B4-BE49-F238E27FC236}">
              <a16:creationId xmlns:a16="http://schemas.microsoft.com/office/drawing/2014/main" id="{B04BF741-6951-473E-A336-22F718800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6" name="Picture 36" descr="http://ib.adnxs.com/seg?add=1291726&amp;t=2">
          <a:extLst>
            <a:ext uri="{FF2B5EF4-FFF2-40B4-BE49-F238E27FC236}">
              <a16:creationId xmlns:a16="http://schemas.microsoft.com/office/drawing/2014/main" id="{06FB2746-57D8-466B-90E3-ACA6202563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7" name="Picture 1" descr="http://d.adroll.com/cm/f/out">
          <a:extLst>
            <a:ext uri="{FF2B5EF4-FFF2-40B4-BE49-F238E27FC236}">
              <a16:creationId xmlns:a16="http://schemas.microsoft.com/office/drawing/2014/main" id="{12A3E546-7FF7-4AC1-A1CD-857E8B274B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8" name="Picture 2" descr="http://d.adroll.com/cm/x/out">
          <a:extLst>
            <a:ext uri="{FF2B5EF4-FFF2-40B4-BE49-F238E27FC236}">
              <a16:creationId xmlns:a16="http://schemas.microsoft.com/office/drawing/2014/main" id="{68E9AED1-FB81-4CE6-BE5C-5B6A729EE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9" name="Picture 5" descr="http://d.adroll.com/cm/g/out?google_nid=adroll4">
          <a:extLst>
            <a:ext uri="{FF2B5EF4-FFF2-40B4-BE49-F238E27FC236}">
              <a16:creationId xmlns:a16="http://schemas.microsoft.com/office/drawing/2014/main" id="{09510498-7D66-46C4-A7D7-1FF79C4262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00" name="Picture 6" descr="http://ib.adnxs.com/seg?add=1291726&amp;t=2">
          <a:extLst>
            <a:ext uri="{FF2B5EF4-FFF2-40B4-BE49-F238E27FC236}">
              <a16:creationId xmlns:a16="http://schemas.microsoft.com/office/drawing/2014/main" id="{0B0CB206-E16A-4F4A-A58A-E5E29A5CD5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101" name="Picture 2" descr="http://d.adroll.com/cm/x/out">
          <a:extLst>
            <a:ext uri="{FF2B5EF4-FFF2-40B4-BE49-F238E27FC236}">
              <a16:creationId xmlns:a16="http://schemas.microsoft.com/office/drawing/2014/main" id="{5EFFBA8F-ACB6-406F-B51C-9686D68CA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4058</xdr:colOff>
      <xdr:row>10</xdr:row>
      <xdr:rowOff>13252</xdr:rowOff>
    </xdr:to>
    <xdr:pic>
      <xdr:nvPicPr>
        <xdr:cNvPr id="102" name="Picture 2" descr="http://d.adroll.com/cm/x/out">
          <a:extLst>
            <a:ext uri="{FF2B5EF4-FFF2-40B4-BE49-F238E27FC236}">
              <a16:creationId xmlns:a16="http://schemas.microsoft.com/office/drawing/2014/main" id="{06F27618-04CA-4683-8782-2E4DDE134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3" name="Picture 31" descr="http://d.adroll.com/cm/f/out">
          <a:extLst>
            <a:ext uri="{FF2B5EF4-FFF2-40B4-BE49-F238E27FC236}">
              <a16:creationId xmlns:a16="http://schemas.microsoft.com/office/drawing/2014/main" id="{D60F4846-7DA2-4362-97AB-23C4BB7D99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4" name="Picture 32" descr="http://d.adroll.com/cm/x/out">
          <a:extLst>
            <a:ext uri="{FF2B5EF4-FFF2-40B4-BE49-F238E27FC236}">
              <a16:creationId xmlns:a16="http://schemas.microsoft.com/office/drawing/2014/main" id="{3E94C70A-890D-4C41-93CF-E17FEDF67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5" name="Picture 33" descr="https://www.facebook.com/tr?id=165687246974117&amp;cd%5bsegment_eid%5d=GCJG7RU7QRAHTO5NDSSNHP">
          <a:extLst>
            <a:ext uri="{FF2B5EF4-FFF2-40B4-BE49-F238E27FC236}">
              <a16:creationId xmlns:a16="http://schemas.microsoft.com/office/drawing/2014/main" id="{6AC005F2-1841-4B53-BDE6-00B3084F99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6" name="Picture 34" descr="http://www.googleadservices.com/pagead/conversion/933633792/?label=aFPoCJDFvQ0QgL6YvQM&amp;guid=ON&amp;script=0&amp;ord=444288067462924.6">
          <a:extLst>
            <a:ext uri="{FF2B5EF4-FFF2-40B4-BE49-F238E27FC236}">
              <a16:creationId xmlns:a16="http://schemas.microsoft.com/office/drawing/2014/main" id="{9515BB88-DAF2-4301-ADF3-AE9942196B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7" name="Picture 35" descr="http://d.adroll.com/cm/g/out?google_nid=adroll4">
          <a:extLst>
            <a:ext uri="{FF2B5EF4-FFF2-40B4-BE49-F238E27FC236}">
              <a16:creationId xmlns:a16="http://schemas.microsoft.com/office/drawing/2014/main" id="{B6B52291-65B4-4396-9E30-B1AFAB960A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8" name="Picture 36" descr="http://ib.adnxs.com/seg?add=1291726&amp;t=2">
          <a:extLst>
            <a:ext uri="{FF2B5EF4-FFF2-40B4-BE49-F238E27FC236}">
              <a16:creationId xmlns:a16="http://schemas.microsoft.com/office/drawing/2014/main" id="{93129DD2-57EF-4823-A0C8-15AD285DD9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9" name="Picture 1" descr="http://d.adroll.com/cm/f/out">
          <a:extLst>
            <a:ext uri="{FF2B5EF4-FFF2-40B4-BE49-F238E27FC236}">
              <a16:creationId xmlns:a16="http://schemas.microsoft.com/office/drawing/2014/main" id="{1D9E1473-2D96-4DA2-B0DE-4FB66B244A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0" name="Picture 2" descr="http://d.adroll.com/cm/x/out">
          <a:extLst>
            <a:ext uri="{FF2B5EF4-FFF2-40B4-BE49-F238E27FC236}">
              <a16:creationId xmlns:a16="http://schemas.microsoft.com/office/drawing/2014/main" id="{38E64BF4-32BA-4202-9929-84229DE09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1" name="Picture 3" descr="https://www.facebook.com/tr?id=165687246974117&amp;cd%5bsegment_eid%5d=GCJG7RU7QRAHTO5NDSSNHP">
          <a:extLst>
            <a:ext uri="{FF2B5EF4-FFF2-40B4-BE49-F238E27FC236}">
              <a16:creationId xmlns:a16="http://schemas.microsoft.com/office/drawing/2014/main" id="{6FA81F52-3125-46A7-B496-F3D42EEEE5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2" name="Picture 4" descr="http://www.googleadservices.com/pagead/conversion/933633792/?label=aFPoCJDFvQ0QgL6YvQM&amp;guid=ON&amp;script=0&amp;ord=444288067462924.6">
          <a:extLst>
            <a:ext uri="{FF2B5EF4-FFF2-40B4-BE49-F238E27FC236}">
              <a16:creationId xmlns:a16="http://schemas.microsoft.com/office/drawing/2014/main" id="{B7BCCC0E-CB2F-4992-9655-FF5A55D7566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3" name="Picture 5" descr="http://d.adroll.com/cm/g/out?google_nid=adroll4">
          <a:extLst>
            <a:ext uri="{FF2B5EF4-FFF2-40B4-BE49-F238E27FC236}">
              <a16:creationId xmlns:a16="http://schemas.microsoft.com/office/drawing/2014/main" id="{2C1F79B2-FE7F-4B16-A22D-F73EA072E0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4" name="Picture 6" descr="http://ib.adnxs.com/seg?add=1291726&amp;t=2">
          <a:extLst>
            <a:ext uri="{FF2B5EF4-FFF2-40B4-BE49-F238E27FC236}">
              <a16:creationId xmlns:a16="http://schemas.microsoft.com/office/drawing/2014/main" id="{B13081B1-9CBD-4EA1-88E1-8A5561F415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15" name="Picture 2" descr="http://d.adroll.com/cm/x/out">
          <a:extLst>
            <a:ext uri="{FF2B5EF4-FFF2-40B4-BE49-F238E27FC236}">
              <a16:creationId xmlns:a16="http://schemas.microsoft.com/office/drawing/2014/main" id="{B2458957-BDC7-480E-8D28-2A1E8B148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116" name="Picture 2" descr="http://d.adroll.com/cm/x/out">
          <a:extLst>
            <a:ext uri="{FF2B5EF4-FFF2-40B4-BE49-F238E27FC236}">
              <a16:creationId xmlns:a16="http://schemas.microsoft.com/office/drawing/2014/main" id="{CDCA79E7-C8A0-423C-9CF1-BB9906615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17" name="Picture 2" descr="http://d.adroll.com/cm/x/out">
          <a:extLst>
            <a:ext uri="{FF2B5EF4-FFF2-40B4-BE49-F238E27FC236}">
              <a16:creationId xmlns:a16="http://schemas.microsoft.com/office/drawing/2014/main" id="{B31CE2C2-6451-48FA-B9DC-B045B4C6C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18" name="Picture 2" descr="http://d.adroll.com/cm/x/out">
          <a:extLst>
            <a:ext uri="{FF2B5EF4-FFF2-40B4-BE49-F238E27FC236}">
              <a16:creationId xmlns:a16="http://schemas.microsoft.com/office/drawing/2014/main" id="{FEA5F5D7-EDFA-4DFB-BC4D-C29B9C3F3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19" name="Picture 2" descr="http://d.adroll.com/cm/x/out">
          <a:extLst>
            <a:ext uri="{FF2B5EF4-FFF2-40B4-BE49-F238E27FC236}">
              <a16:creationId xmlns:a16="http://schemas.microsoft.com/office/drawing/2014/main" id="{DAFC2B81-52EE-4F3B-AD61-A03CB0844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20" name="Picture 2" descr="http://d.adroll.com/cm/x/out">
          <a:extLst>
            <a:ext uri="{FF2B5EF4-FFF2-40B4-BE49-F238E27FC236}">
              <a16:creationId xmlns:a16="http://schemas.microsoft.com/office/drawing/2014/main" id="{8FAA120B-8D49-4C70-A9B7-AC2D6C162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121" name="Picture 2" descr="http://d.adroll.com/cm/x/out">
          <a:extLst>
            <a:ext uri="{FF2B5EF4-FFF2-40B4-BE49-F238E27FC236}">
              <a16:creationId xmlns:a16="http://schemas.microsoft.com/office/drawing/2014/main" id="{2B5CA46D-A177-4DCC-A625-231836642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22" name="Picture 2" descr="http://d.adroll.com/cm/x/out">
          <a:extLst>
            <a:ext uri="{FF2B5EF4-FFF2-40B4-BE49-F238E27FC236}">
              <a16:creationId xmlns:a16="http://schemas.microsoft.com/office/drawing/2014/main" id="{261A73A7-89D8-4EFE-8C6A-A867615AE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23" name="Picture 2" descr="http://d.adroll.com/cm/x/out">
          <a:extLst>
            <a:ext uri="{FF2B5EF4-FFF2-40B4-BE49-F238E27FC236}">
              <a16:creationId xmlns:a16="http://schemas.microsoft.com/office/drawing/2014/main" id="{5E191D8F-4E61-4172-8507-955DDE463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54</xdr:row>
      <xdr:rowOff>0</xdr:rowOff>
    </xdr:from>
    <xdr:to>
      <xdr:col>0</xdr:col>
      <xdr:colOff>9525</xdr:colOff>
      <xdr:row>54</xdr:row>
      <xdr:rowOff>9525</xdr:rowOff>
    </xdr:to>
    <xdr:pic>
      <xdr:nvPicPr>
        <xdr:cNvPr id="124" name="Picture 1" descr="http://d.adroll.com/cm/f/out">
          <a:extLst>
            <a:ext uri="{FF2B5EF4-FFF2-40B4-BE49-F238E27FC236}">
              <a16:creationId xmlns:a16="http://schemas.microsoft.com/office/drawing/2014/main" id="{C4033AE4-7CB6-406A-A850-F571475CE8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25" name="Picture 2" descr="http://d.adroll.com/cm/x/out">
          <a:extLst>
            <a:ext uri="{FF2B5EF4-FFF2-40B4-BE49-F238E27FC236}">
              <a16:creationId xmlns:a16="http://schemas.microsoft.com/office/drawing/2014/main" id="{49F3EFD4-AC80-4D96-8CC6-CBC6F81DA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26" name="Picture 3" descr="https://www.facebook.com/tr?id=165687246974117&amp;cd%5bsegment_eid%5d=GCJG7RU7QRAHTO5NDSSNHP">
          <a:extLst>
            <a:ext uri="{FF2B5EF4-FFF2-40B4-BE49-F238E27FC236}">
              <a16:creationId xmlns:a16="http://schemas.microsoft.com/office/drawing/2014/main" id="{4F9DFBA5-F2B6-4197-A3A1-07FC7B1205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27" name="Picture 4" descr="http://www.googleadservices.com/pagead/conversion/933633792/?label=aFPoCJDFvQ0QgL6YvQM&amp;guid=ON&amp;script=0&amp;ord=444288067462924.6">
          <a:extLst>
            <a:ext uri="{FF2B5EF4-FFF2-40B4-BE49-F238E27FC236}">
              <a16:creationId xmlns:a16="http://schemas.microsoft.com/office/drawing/2014/main" id="{29903187-8708-41B4-A891-1A141DDCD13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28" name="Picture 5" descr="http://d.adroll.com/cm/g/out?google_nid=adroll4">
          <a:extLst>
            <a:ext uri="{FF2B5EF4-FFF2-40B4-BE49-F238E27FC236}">
              <a16:creationId xmlns:a16="http://schemas.microsoft.com/office/drawing/2014/main" id="{7535853F-0D73-4EEE-8C7C-F9A9945A28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29" name="Picture 6" descr="http://ib.adnxs.com/seg?add=1291726&amp;t=2">
          <a:extLst>
            <a:ext uri="{FF2B5EF4-FFF2-40B4-BE49-F238E27FC236}">
              <a16:creationId xmlns:a16="http://schemas.microsoft.com/office/drawing/2014/main" id="{0EAB5443-2B8B-4C52-8141-D2223B7DB2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30" name="Picture 1" descr="http://d.adroll.com/cm/f/out">
          <a:extLst>
            <a:ext uri="{FF2B5EF4-FFF2-40B4-BE49-F238E27FC236}">
              <a16:creationId xmlns:a16="http://schemas.microsoft.com/office/drawing/2014/main" id="{4F684F0B-FC80-4054-9BBF-0AB5A36B54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31" name="Picture 2" descr="http://d.adroll.com/cm/x/out">
          <a:extLst>
            <a:ext uri="{FF2B5EF4-FFF2-40B4-BE49-F238E27FC236}">
              <a16:creationId xmlns:a16="http://schemas.microsoft.com/office/drawing/2014/main" id="{8E9299EE-488D-4FDF-BC2D-136CBA799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32" name="Picture 3" descr="https://www.facebook.com/tr?id=165687246974117&amp;cd%5bsegment_eid%5d=GCJG7RU7QRAHTO5NDSSNHP">
          <a:extLst>
            <a:ext uri="{FF2B5EF4-FFF2-40B4-BE49-F238E27FC236}">
              <a16:creationId xmlns:a16="http://schemas.microsoft.com/office/drawing/2014/main" id="{EE023D1A-4647-43DC-9137-71221D1074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33" name="Picture 4" descr="http://www.googleadservices.com/pagead/conversion/933633792/?label=aFPoCJDFvQ0QgL6YvQM&amp;guid=ON&amp;script=0&amp;ord=444288067462924.6">
          <a:extLst>
            <a:ext uri="{FF2B5EF4-FFF2-40B4-BE49-F238E27FC236}">
              <a16:creationId xmlns:a16="http://schemas.microsoft.com/office/drawing/2014/main" id="{7BE06B2D-71B4-4B47-8CF9-025555306A9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34" name="Picture 5" descr="http://d.adroll.com/cm/g/out?google_nid=adroll4">
          <a:extLst>
            <a:ext uri="{FF2B5EF4-FFF2-40B4-BE49-F238E27FC236}">
              <a16:creationId xmlns:a16="http://schemas.microsoft.com/office/drawing/2014/main" id="{CCDD2E0E-66A9-4933-9D45-CA1AC91F7D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35" name="Picture 6" descr="http://ib.adnxs.com/seg?add=1291726&amp;t=2">
          <a:extLst>
            <a:ext uri="{FF2B5EF4-FFF2-40B4-BE49-F238E27FC236}">
              <a16:creationId xmlns:a16="http://schemas.microsoft.com/office/drawing/2014/main" id="{88066B97-95EB-4500-B837-20C6D72011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5715</xdr:colOff>
      <xdr:row>54</xdr:row>
      <xdr:rowOff>13252</xdr:rowOff>
    </xdr:to>
    <xdr:pic>
      <xdr:nvPicPr>
        <xdr:cNvPr id="136" name="Picture 2" descr="http://d.adroll.com/cm/x/out">
          <a:extLst>
            <a:ext uri="{FF2B5EF4-FFF2-40B4-BE49-F238E27FC236}">
              <a16:creationId xmlns:a16="http://schemas.microsoft.com/office/drawing/2014/main" id="{A37F7D1F-C84D-4CC4-AEE1-30A3A90337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54</xdr:row>
      <xdr:rowOff>0</xdr:rowOff>
    </xdr:from>
    <xdr:ext cx="9525" cy="13252"/>
    <xdr:pic>
      <xdr:nvPicPr>
        <xdr:cNvPr id="137" name="Picture 2" descr="http://d.adroll.com/cm/x/out">
          <a:extLst>
            <a:ext uri="{FF2B5EF4-FFF2-40B4-BE49-F238E27FC236}">
              <a16:creationId xmlns:a16="http://schemas.microsoft.com/office/drawing/2014/main" id="{22ED31E5-49B9-4210-8AAE-FBB6A3EC5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54</xdr:row>
      <xdr:rowOff>0</xdr:rowOff>
    </xdr:from>
    <xdr:to>
      <xdr:col>0</xdr:col>
      <xdr:colOff>4058</xdr:colOff>
      <xdr:row>54</xdr:row>
      <xdr:rowOff>13252</xdr:rowOff>
    </xdr:to>
    <xdr:pic>
      <xdr:nvPicPr>
        <xdr:cNvPr id="138" name="Picture 2" descr="http://d.adroll.com/cm/x/out">
          <a:extLst>
            <a:ext uri="{FF2B5EF4-FFF2-40B4-BE49-F238E27FC236}">
              <a16:creationId xmlns:a16="http://schemas.microsoft.com/office/drawing/2014/main" id="{11EE5532-078D-49FE-8263-F5AA3C652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54</xdr:row>
      <xdr:rowOff>0</xdr:rowOff>
    </xdr:from>
    <xdr:ext cx="7868" cy="13252"/>
    <xdr:pic>
      <xdr:nvPicPr>
        <xdr:cNvPr id="139" name="Picture 2" descr="http://d.adroll.com/cm/x/out">
          <a:extLst>
            <a:ext uri="{FF2B5EF4-FFF2-40B4-BE49-F238E27FC236}">
              <a16:creationId xmlns:a16="http://schemas.microsoft.com/office/drawing/2014/main" id="{EA51AF0D-5D07-45DE-8B0A-EAF386771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140" name="Picture 2" descr="http://d.adroll.com/cm/x/out">
          <a:extLst>
            <a:ext uri="{FF2B5EF4-FFF2-40B4-BE49-F238E27FC236}">
              <a16:creationId xmlns:a16="http://schemas.microsoft.com/office/drawing/2014/main" id="{F60F5415-CB25-48FD-9F47-78665D914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1" name="Picture 31" descr="http://d.adroll.com/cm/f/out">
          <a:extLst>
            <a:ext uri="{FF2B5EF4-FFF2-40B4-BE49-F238E27FC236}">
              <a16:creationId xmlns:a16="http://schemas.microsoft.com/office/drawing/2014/main" id="{B2D7C2C2-AA5D-4940-971A-10B2F42AEF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2" name="Picture 32" descr="http://d.adroll.com/cm/x/out">
          <a:extLst>
            <a:ext uri="{FF2B5EF4-FFF2-40B4-BE49-F238E27FC236}">
              <a16:creationId xmlns:a16="http://schemas.microsoft.com/office/drawing/2014/main" id="{C74C818D-3DCE-4084-9509-1DA9C873E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3" name="Picture 33" descr="https://www.facebook.com/tr?id=165687246974117&amp;cd%5bsegment_eid%5d=GCJG7RU7QRAHTO5NDSSNHP">
          <a:extLst>
            <a:ext uri="{FF2B5EF4-FFF2-40B4-BE49-F238E27FC236}">
              <a16:creationId xmlns:a16="http://schemas.microsoft.com/office/drawing/2014/main" id="{B72D40FE-86E7-4EA2-8DB7-2F2E0223DA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4" name="Picture 34" descr="http://www.googleadservices.com/pagead/conversion/933633792/?label=aFPoCJDFvQ0QgL6YvQM&amp;guid=ON&amp;script=0&amp;ord=444288067462924.6">
          <a:extLst>
            <a:ext uri="{FF2B5EF4-FFF2-40B4-BE49-F238E27FC236}">
              <a16:creationId xmlns:a16="http://schemas.microsoft.com/office/drawing/2014/main" id="{35D56266-2922-4EE2-99CF-DD261A51B7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5" name="Picture 35" descr="http://d.adroll.com/cm/g/out?google_nid=adroll4">
          <a:extLst>
            <a:ext uri="{FF2B5EF4-FFF2-40B4-BE49-F238E27FC236}">
              <a16:creationId xmlns:a16="http://schemas.microsoft.com/office/drawing/2014/main" id="{D8CDA0C0-80C5-4036-97A2-1B1E5035F1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6" name="Picture 36" descr="http://ib.adnxs.com/seg?add=1291726&amp;t=2">
          <a:extLst>
            <a:ext uri="{FF2B5EF4-FFF2-40B4-BE49-F238E27FC236}">
              <a16:creationId xmlns:a16="http://schemas.microsoft.com/office/drawing/2014/main" id="{3DD129E8-9C4F-498E-9CED-1E842A85EF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7" name="Picture 1" descr="http://d.adroll.com/cm/f/out">
          <a:extLst>
            <a:ext uri="{FF2B5EF4-FFF2-40B4-BE49-F238E27FC236}">
              <a16:creationId xmlns:a16="http://schemas.microsoft.com/office/drawing/2014/main" id="{501F01D0-30FA-4C96-B25B-6DBE392DA3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8" name="Picture 2" descr="http://d.adroll.com/cm/x/out">
          <a:extLst>
            <a:ext uri="{FF2B5EF4-FFF2-40B4-BE49-F238E27FC236}">
              <a16:creationId xmlns:a16="http://schemas.microsoft.com/office/drawing/2014/main" id="{0C469A34-86CB-4EB1-9937-D7408D160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9" name="Picture 5" descr="http://d.adroll.com/cm/g/out?google_nid=adroll4">
          <a:extLst>
            <a:ext uri="{FF2B5EF4-FFF2-40B4-BE49-F238E27FC236}">
              <a16:creationId xmlns:a16="http://schemas.microsoft.com/office/drawing/2014/main" id="{7BB3853B-4D82-40F3-87E1-88FD8930F8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50" name="Picture 6" descr="http://ib.adnxs.com/seg?add=1291726&amp;t=2">
          <a:extLst>
            <a:ext uri="{FF2B5EF4-FFF2-40B4-BE49-F238E27FC236}">
              <a16:creationId xmlns:a16="http://schemas.microsoft.com/office/drawing/2014/main" id="{6E10232E-0B2F-4175-9C31-D1286D6210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151" name="Picture 2" descr="http://d.adroll.com/cm/x/out">
          <a:extLst>
            <a:ext uri="{FF2B5EF4-FFF2-40B4-BE49-F238E27FC236}">
              <a16:creationId xmlns:a16="http://schemas.microsoft.com/office/drawing/2014/main" id="{07357D07-C709-4362-A00E-FC66584AF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3375908</xdr:colOff>
      <xdr:row>10</xdr:row>
      <xdr:rowOff>13252</xdr:rowOff>
    </xdr:to>
    <xdr:pic>
      <xdr:nvPicPr>
        <xdr:cNvPr id="152" name="Picture 2" descr="http://d.adroll.com/cm/x/out">
          <a:extLst>
            <a:ext uri="{FF2B5EF4-FFF2-40B4-BE49-F238E27FC236}">
              <a16:creationId xmlns:a16="http://schemas.microsoft.com/office/drawing/2014/main" id="{81A0A14D-B016-43E3-95D9-D61A3BD17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153" name="Picture 31" descr="http://d.adroll.com/cm/f/out">
          <a:extLst>
            <a:ext uri="{FF2B5EF4-FFF2-40B4-BE49-F238E27FC236}">
              <a16:creationId xmlns:a16="http://schemas.microsoft.com/office/drawing/2014/main" id="{1EB32366-1CF7-44C4-A5D5-C8ABC02428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154" name="Picture 32" descr="http://d.adroll.com/cm/x/out">
          <a:extLst>
            <a:ext uri="{FF2B5EF4-FFF2-40B4-BE49-F238E27FC236}">
              <a16:creationId xmlns:a16="http://schemas.microsoft.com/office/drawing/2014/main" id="{DB98FE93-B296-4748-A27A-912D28912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155" name="Picture 33" descr="https://www.facebook.com/tr?id=165687246974117&amp;cd%5bsegment_eid%5d=GCJG7RU7QRAHTO5NDSSNHP">
          <a:extLst>
            <a:ext uri="{FF2B5EF4-FFF2-40B4-BE49-F238E27FC236}">
              <a16:creationId xmlns:a16="http://schemas.microsoft.com/office/drawing/2014/main" id="{2EADB6E9-699A-420F-8B30-089DFA031A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156" name="Picture 34" descr="http://www.googleadservices.com/pagead/conversion/933633792/?label=aFPoCJDFvQ0QgL6YvQM&amp;guid=ON&amp;script=0&amp;ord=444288067462924.6">
          <a:extLst>
            <a:ext uri="{FF2B5EF4-FFF2-40B4-BE49-F238E27FC236}">
              <a16:creationId xmlns:a16="http://schemas.microsoft.com/office/drawing/2014/main" id="{0EFF55AC-4155-40C3-A30A-408C1A825A5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157" name="Picture 35" descr="http://d.adroll.com/cm/g/out?google_nid=adroll4">
          <a:extLst>
            <a:ext uri="{FF2B5EF4-FFF2-40B4-BE49-F238E27FC236}">
              <a16:creationId xmlns:a16="http://schemas.microsoft.com/office/drawing/2014/main" id="{87057481-0CBB-467F-998A-B321804391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158" name="Picture 36" descr="http://ib.adnxs.com/seg?add=1291726&amp;t=2">
          <a:extLst>
            <a:ext uri="{FF2B5EF4-FFF2-40B4-BE49-F238E27FC236}">
              <a16:creationId xmlns:a16="http://schemas.microsoft.com/office/drawing/2014/main" id="{AC90FEF7-EAF1-4504-9847-5CA3D0897E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159" name="Picture 1" descr="http://d.adroll.com/cm/f/out">
          <a:extLst>
            <a:ext uri="{FF2B5EF4-FFF2-40B4-BE49-F238E27FC236}">
              <a16:creationId xmlns:a16="http://schemas.microsoft.com/office/drawing/2014/main" id="{227E2928-BB44-4CF6-A91F-0334CC6AF2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160" name="Picture 2" descr="http://d.adroll.com/cm/x/out">
          <a:extLst>
            <a:ext uri="{FF2B5EF4-FFF2-40B4-BE49-F238E27FC236}">
              <a16:creationId xmlns:a16="http://schemas.microsoft.com/office/drawing/2014/main" id="{98FA9F22-15A8-466B-8971-CFA144E17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161" name="Picture 3" descr="https://www.facebook.com/tr?id=165687246974117&amp;cd%5bsegment_eid%5d=GCJG7RU7QRAHTO5NDSSNHP">
          <a:extLst>
            <a:ext uri="{FF2B5EF4-FFF2-40B4-BE49-F238E27FC236}">
              <a16:creationId xmlns:a16="http://schemas.microsoft.com/office/drawing/2014/main" id="{D27E6B6C-E761-4414-A55B-DF7AFB56C2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162" name="Picture 4" descr="http://www.googleadservices.com/pagead/conversion/933633792/?label=aFPoCJDFvQ0QgL6YvQM&amp;guid=ON&amp;script=0&amp;ord=444288067462924.6">
          <a:extLst>
            <a:ext uri="{FF2B5EF4-FFF2-40B4-BE49-F238E27FC236}">
              <a16:creationId xmlns:a16="http://schemas.microsoft.com/office/drawing/2014/main" id="{B68CFEC9-840B-4DDB-9EF6-69952E18D12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163" name="Picture 5" descr="http://d.adroll.com/cm/g/out?google_nid=adroll4">
          <a:extLst>
            <a:ext uri="{FF2B5EF4-FFF2-40B4-BE49-F238E27FC236}">
              <a16:creationId xmlns:a16="http://schemas.microsoft.com/office/drawing/2014/main" id="{D57C1B10-B3B2-47E2-BD11-6338AA8AF3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164" name="Picture 6" descr="http://ib.adnxs.com/seg?add=1291726&amp;t=2">
          <a:extLst>
            <a:ext uri="{FF2B5EF4-FFF2-40B4-BE49-F238E27FC236}">
              <a16:creationId xmlns:a16="http://schemas.microsoft.com/office/drawing/2014/main" id="{3B0B7865-EEAB-41F8-A663-C5295F1188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165" name="Picture 2" descr="http://d.adroll.com/cm/x/out">
          <a:extLst>
            <a:ext uri="{FF2B5EF4-FFF2-40B4-BE49-F238E27FC236}">
              <a16:creationId xmlns:a16="http://schemas.microsoft.com/office/drawing/2014/main" id="{0FB5DF52-08E6-4ACA-9B0D-805CE521C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7868" cy="13252"/>
    <xdr:pic>
      <xdr:nvPicPr>
        <xdr:cNvPr id="166" name="Picture 2" descr="http://d.adroll.com/cm/x/out">
          <a:extLst>
            <a:ext uri="{FF2B5EF4-FFF2-40B4-BE49-F238E27FC236}">
              <a16:creationId xmlns:a16="http://schemas.microsoft.com/office/drawing/2014/main" id="{988A5288-9A93-4D6D-A93C-E10E84DFA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67" name="Picture 2" descr="http://d.adroll.com/cm/x/out">
          <a:extLst>
            <a:ext uri="{FF2B5EF4-FFF2-40B4-BE49-F238E27FC236}">
              <a16:creationId xmlns:a16="http://schemas.microsoft.com/office/drawing/2014/main" id="{EE93C3AA-18F5-462D-85B5-E25006BDE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68" name="Picture 2" descr="http://d.adroll.com/cm/x/out">
          <a:extLst>
            <a:ext uri="{FF2B5EF4-FFF2-40B4-BE49-F238E27FC236}">
              <a16:creationId xmlns:a16="http://schemas.microsoft.com/office/drawing/2014/main" id="{320AD1B1-1668-4EB8-B8E8-6F6917703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69" name="Picture 2" descr="http://d.adroll.com/cm/x/out">
          <a:extLst>
            <a:ext uri="{FF2B5EF4-FFF2-40B4-BE49-F238E27FC236}">
              <a16:creationId xmlns:a16="http://schemas.microsoft.com/office/drawing/2014/main" id="{D67EE8A5-5FA0-4A32-AA54-041C75C7E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70" name="Picture 2" descr="http://d.adroll.com/cm/x/out">
          <a:extLst>
            <a:ext uri="{FF2B5EF4-FFF2-40B4-BE49-F238E27FC236}">
              <a16:creationId xmlns:a16="http://schemas.microsoft.com/office/drawing/2014/main" id="{DD943EB5-DF12-4D5F-84D2-3F4F4D10B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3377565</xdr:colOff>
      <xdr:row>10</xdr:row>
      <xdr:rowOff>13252</xdr:rowOff>
    </xdr:to>
    <xdr:pic>
      <xdr:nvPicPr>
        <xdr:cNvPr id="171" name="Picture 2" descr="http://d.adroll.com/cm/x/out">
          <a:extLst>
            <a:ext uri="{FF2B5EF4-FFF2-40B4-BE49-F238E27FC236}">
              <a16:creationId xmlns:a16="http://schemas.microsoft.com/office/drawing/2014/main" id="{8ED1C3FB-4B41-4E70-8CCE-5AE964654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172" name="Picture 2" descr="http://d.adroll.com/cm/x/out">
          <a:extLst>
            <a:ext uri="{FF2B5EF4-FFF2-40B4-BE49-F238E27FC236}">
              <a16:creationId xmlns:a16="http://schemas.microsoft.com/office/drawing/2014/main" id="{30B0DD97-3756-445A-A9CB-EC99B01F3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173" name="Picture 2" descr="http://d.adroll.com/cm/x/out">
          <a:extLst>
            <a:ext uri="{FF2B5EF4-FFF2-40B4-BE49-F238E27FC236}">
              <a16:creationId xmlns:a16="http://schemas.microsoft.com/office/drawing/2014/main" id="{9CB0BC1B-0971-40A0-BF34-8FB440B4E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79</xdr:row>
      <xdr:rowOff>0</xdr:rowOff>
    </xdr:from>
    <xdr:to>
      <xdr:col>0</xdr:col>
      <xdr:colOff>9525</xdr:colOff>
      <xdr:row>79</xdr:row>
      <xdr:rowOff>9525</xdr:rowOff>
    </xdr:to>
    <xdr:pic>
      <xdr:nvPicPr>
        <xdr:cNvPr id="174" name="Picture 1" descr="http://d.adroll.com/cm/f/out">
          <a:extLst>
            <a:ext uri="{FF2B5EF4-FFF2-40B4-BE49-F238E27FC236}">
              <a16:creationId xmlns:a16="http://schemas.microsoft.com/office/drawing/2014/main" id="{FD694057-7CA1-46A8-A532-4CC6D71121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175" name="Picture 2" descr="http://d.adroll.com/cm/x/out">
          <a:extLst>
            <a:ext uri="{FF2B5EF4-FFF2-40B4-BE49-F238E27FC236}">
              <a16:creationId xmlns:a16="http://schemas.microsoft.com/office/drawing/2014/main" id="{94F0DD9D-22D0-49B9-A661-77F7B7B9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176" name="Picture 3" descr="https://www.facebook.com/tr?id=165687246974117&amp;cd%5bsegment_eid%5d=GCJG7RU7QRAHTO5NDSSNHP">
          <a:extLst>
            <a:ext uri="{FF2B5EF4-FFF2-40B4-BE49-F238E27FC236}">
              <a16:creationId xmlns:a16="http://schemas.microsoft.com/office/drawing/2014/main" id="{9B7C8211-E145-43A4-8101-F372D63E54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177" name="Picture 4" descr="http://www.googleadservices.com/pagead/conversion/933633792/?label=aFPoCJDFvQ0QgL6YvQM&amp;guid=ON&amp;script=0&amp;ord=444288067462924.6">
          <a:extLst>
            <a:ext uri="{FF2B5EF4-FFF2-40B4-BE49-F238E27FC236}">
              <a16:creationId xmlns:a16="http://schemas.microsoft.com/office/drawing/2014/main" id="{358969C7-B174-4D19-A760-A319AE4A351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178" name="Picture 5" descr="http://d.adroll.com/cm/g/out?google_nid=adroll4">
          <a:extLst>
            <a:ext uri="{FF2B5EF4-FFF2-40B4-BE49-F238E27FC236}">
              <a16:creationId xmlns:a16="http://schemas.microsoft.com/office/drawing/2014/main" id="{92B37650-AA2A-4A4E-9D16-AD7092A3A8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179" name="Picture 6" descr="http://ib.adnxs.com/seg?add=1291726&amp;t=2">
          <a:extLst>
            <a:ext uri="{FF2B5EF4-FFF2-40B4-BE49-F238E27FC236}">
              <a16:creationId xmlns:a16="http://schemas.microsoft.com/office/drawing/2014/main" id="{A9F8F7E7-FF25-476D-A91B-BA7297DA4B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180" name="Picture 1" descr="http://d.adroll.com/cm/f/out">
          <a:extLst>
            <a:ext uri="{FF2B5EF4-FFF2-40B4-BE49-F238E27FC236}">
              <a16:creationId xmlns:a16="http://schemas.microsoft.com/office/drawing/2014/main" id="{970F64E7-3A2C-49E8-B5E6-14B3B4C73B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181" name="Picture 2" descr="http://d.adroll.com/cm/x/out">
          <a:extLst>
            <a:ext uri="{FF2B5EF4-FFF2-40B4-BE49-F238E27FC236}">
              <a16:creationId xmlns:a16="http://schemas.microsoft.com/office/drawing/2014/main" id="{CD71AFED-4F45-4DF6-8E93-A8094B01A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182" name="Picture 3" descr="https://www.facebook.com/tr?id=165687246974117&amp;cd%5bsegment_eid%5d=GCJG7RU7QRAHTO5NDSSNHP">
          <a:extLst>
            <a:ext uri="{FF2B5EF4-FFF2-40B4-BE49-F238E27FC236}">
              <a16:creationId xmlns:a16="http://schemas.microsoft.com/office/drawing/2014/main" id="{36E08BFF-9E1B-40AD-9FB0-51DA13F52C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183" name="Picture 4" descr="http://www.googleadservices.com/pagead/conversion/933633792/?label=aFPoCJDFvQ0QgL6YvQM&amp;guid=ON&amp;script=0&amp;ord=444288067462924.6">
          <a:extLst>
            <a:ext uri="{FF2B5EF4-FFF2-40B4-BE49-F238E27FC236}">
              <a16:creationId xmlns:a16="http://schemas.microsoft.com/office/drawing/2014/main" id="{03485A09-DA3F-4687-931B-8839A18EE7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184" name="Picture 5" descr="http://d.adroll.com/cm/g/out?google_nid=adroll4">
          <a:extLst>
            <a:ext uri="{FF2B5EF4-FFF2-40B4-BE49-F238E27FC236}">
              <a16:creationId xmlns:a16="http://schemas.microsoft.com/office/drawing/2014/main" id="{4EFBAC93-E894-461A-85AA-22DCEA8E01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185" name="Picture 6" descr="http://ib.adnxs.com/seg?add=1291726&amp;t=2">
          <a:extLst>
            <a:ext uri="{FF2B5EF4-FFF2-40B4-BE49-F238E27FC236}">
              <a16:creationId xmlns:a16="http://schemas.microsoft.com/office/drawing/2014/main" id="{CB5A1B5B-C906-4CB7-A319-E0B0DB9FE0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3371850</xdr:colOff>
      <xdr:row>79</xdr:row>
      <xdr:rowOff>0</xdr:rowOff>
    </xdr:from>
    <xdr:to>
      <xdr:col>1</xdr:col>
      <xdr:colOff>5715</xdr:colOff>
      <xdr:row>79</xdr:row>
      <xdr:rowOff>13252</xdr:rowOff>
    </xdr:to>
    <xdr:pic>
      <xdr:nvPicPr>
        <xdr:cNvPr id="186" name="Picture 2" descr="http://d.adroll.com/cm/x/out">
          <a:extLst>
            <a:ext uri="{FF2B5EF4-FFF2-40B4-BE49-F238E27FC236}">
              <a16:creationId xmlns:a16="http://schemas.microsoft.com/office/drawing/2014/main" id="{95B58A65-D88D-46A8-8798-727F98B01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9525" cy="13252"/>
    <xdr:pic>
      <xdr:nvPicPr>
        <xdr:cNvPr id="187" name="Picture 2" descr="http://d.adroll.com/cm/x/out">
          <a:extLst>
            <a:ext uri="{FF2B5EF4-FFF2-40B4-BE49-F238E27FC236}">
              <a16:creationId xmlns:a16="http://schemas.microsoft.com/office/drawing/2014/main" id="{1225B843-B309-4B93-9F6C-A00049E48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3371850</xdr:colOff>
      <xdr:row>79</xdr:row>
      <xdr:rowOff>0</xdr:rowOff>
    </xdr:from>
    <xdr:to>
      <xdr:col>1</xdr:col>
      <xdr:colOff>4058</xdr:colOff>
      <xdr:row>79</xdr:row>
      <xdr:rowOff>13252</xdr:rowOff>
    </xdr:to>
    <xdr:pic>
      <xdr:nvPicPr>
        <xdr:cNvPr id="188" name="Picture 2" descr="http://d.adroll.com/cm/x/out">
          <a:extLst>
            <a:ext uri="{FF2B5EF4-FFF2-40B4-BE49-F238E27FC236}">
              <a16:creationId xmlns:a16="http://schemas.microsoft.com/office/drawing/2014/main" id="{B6E4A7C7-DBF2-4C36-9455-1A49085F4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7868" cy="13252"/>
    <xdr:pic>
      <xdr:nvPicPr>
        <xdr:cNvPr id="189" name="Picture 2" descr="http://d.adroll.com/cm/x/out">
          <a:extLst>
            <a:ext uri="{FF2B5EF4-FFF2-40B4-BE49-F238E27FC236}">
              <a16:creationId xmlns:a16="http://schemas.microsoft.com/office/drawing/2014/main" id="{0EA492F4-82A1-48AA-8C8E-3E21BF69C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3387338</xdr:colOff>
      <xdr:row>10</xdr:row>
      <xdr:rowOff>3727</xdr:rowOff>
    </xdr:to>
    <xdr:pic>
      <xdr:nvPicPr>
        <xdr:cNvPr id="190" name="Picture 2" descr="http://d.adroll.com/cm/x/out">
          <a:extLst>
            <a:ext uri="{FF2B5EF4-FFF2-40B4-BE49-F238E27FC236}">
              <a16:creationId xmlns:a16="http://schemas.microsoft.com/office/drawing/2014/main" id="{353225C5-9D42-45ED-9F9E-EB2E68DCB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191" name="Picture 31" descr="http://d.adroll.com/cm/f/out">
          <a:extLst>
            <a:ext uri="{FF2B5EF4-FFF2-40B4-BE49-F238E27FC236}">
              <a16:creationId xmlns:a16="http://schemas.microsoft.com/office/drawing/2014/main" id="{E07F6E9F-36B3-47AB-A80D-FA59099708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192" name="Picture 32" descr="http://d.adroll.com/cm/x/out">
          <a:extLst>
            <a:ext uri="{FF2B5EF4-FFF2-40B4-BE49-F238E27FC236}">
              <a16:creationId xmlns:a16="http://schemas.microsoft.com/office/drawing/2014/main" id="{21A1747B-44AB-48A5-8136-1088476D8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41910</xdr:colOff>
      <xdr:row>10</xdr:row>
      <xdr:rowOff>3810</xdr:rowOff>
    </xdr:to>
    <xdr:pic>
      <xdr:nvPicPr>
        <xdr:cNvPr id="193" name="Picture 33" descr="https://www.facebook.com/tr?id=165687246974117&amp;cd%5bsegment_eid%5d=GCJG7RU7QRAHTO5NDSSNHP">
          <a:extLst>
            <a:ext uri="{FF2B5EF4-FFF2-40B4-BE49-F238E27FC236}">
              <a16:creationId xmlns:a16="http://schemas.microsoft.com/office/drawing/2014/main" id="{6AFF41A5-D6E8-4D35-8E2B-6DB26498B3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72390</xdr:colOff>
      <xdr:row>10</xdr:row>
      <xdr:rowOff>3810</xdr:rowOff>
    </xdr:to>
    <xdr:pic>
      <xdr:nvPicPr>
        <xdr:cNvPr id="194" name="Picture 34" descr="http://www.googleadservices.com/pagead/conversion/933633792/?label=aFPoCJDFvQ0QgL6YvQM&amp;guid=ON&amp;script=0&amp;ord=444288067462924.6">
          <a:extLst>
            <a:ext uri="{FF2B5EF4-FFF2-40B4-BE49-F238E27FC236}">
              <a16:creationId xmlns:a16="http://schemas.microsoft.com/office/drawing/2014/main" id="{DA243335-95D2-4A24-BC22-930E630639A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195" name="Picture 35" descr="http://d.adroll.com/cm/g/out?google_nid=adroll4">
          <a:extLst>
            <a:ext uri="{FF2B5EF4-FFF2-40B4-BE49-F238E27FC236}">
              <a16:creationId xmlns:a16="http://schemas.microsoft.com/office/drawing/2014/main" id="{171B7617-FB76-4F2F-B364-C41A5C7D79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196" name="Picture 36" descr="http://ib.adnxs.com/seg?add=1291726&amp;t=2">
          <a:extLst>
            <a:ext uri="{FF2B5EF4-FFF2-40B4-BE49-F238E27FC236}">
              <a16:creationId xmlns:a16="http://schemas.microsoft.com/office/drawing/2014/main" id="{5AEFC5EB-8E55-4639-B16C-7EBFAAF09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197" name="Picture 1" descr="http://d.adroll.com/cm/f/out">
          <a:extLst>
            <a:ext uri="{FF2B5EF4-FFF2-40B4-BE49-F238E27FC236}">
              <a16:creationId xmlns:a16="http://schemas.microsoft.com/office/drawing/2014/main" id="{1369B443-08D9-4BF1-958A-03377FA62E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198" name="Picture 2" descr="http://d.adroll.com/cm/x/out">
          <a:extLst>
            <a:ext uri="{FF2B5EF4-FFF2-40B4-BE49-F238E27FC236}">
              <a16:creationId xmlns:a16="http://schemas.microsoft.com/office/drawing/2014/main" id="{3C047B9F-B6D1-4394-96F1-1E0337F42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199" name="Picture 5" descr="http://d.adroll.com/cm/g/out?google_nid=adroll4">
          <a:extLst>
            <a:ext uri="{FF2B5EF4-FFF2-40B4-BE49-F238E27FC236}">
              <a16:creationId xmlns:a16="http://schemas.microsoft.com/office/drawing/2014/main" id="{844384EC-AE9E-4398-BEC3-D10535E534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200" name="Picture 6" descr="http://ib.adnxs.com/seg?add=1291726&amp;t=2">
          <a:extLst>
            <a:ext uri="{FF2B5EF4-FFF2-40B4-BE49-F238E27FC236}">
              <a16:creationId xmlns:a16="http://schemas.microsoft.com/office/drawing/2014/main" id="{D7AFEBBF-6D45-4276-9640-35737661B1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7868" cy="13252"/>
    <xdr:pic>
      <xdr:nvPicPr>
        <xdr:cNvPr id="201" name="Picture 2" descr="http://d.adroll.com/cm/x/out">
          <a:extLst>
            <a:ext uri="{FF2B5EF4-FFF2-40B4-BE49-F238E27FC236}">
              <a16:creationId xmlns:a16="http://schemas.microsoft.com/office/drawing/2014/main" id="{00CA62C9-1389-4413-BD7C-57CAAD20D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4058</xdr:colOff>
      <xdr:row>10</xdr:row>
      <xdr:rowOff>13252</xdr:rowOff>
    </xdr:to>
    <xdr:pic>
      <xdr:nvPicPr>
        <xdr:cNvPr id="2" name="Picture 2" descr="http://d.adroll.com/cm/x/out">
          <a:extLst>
            <a:ext uri="{FF2B5EF4-FFF2-40B4-BE49-F238E27FC236}">
              <a16:creationId xmlns:a16="http://schemas.microsoft.com/office/drawing/2014/main" id="{98D64E8F-FE4F-4C4F-9C7D-6A460B7F9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3" name="Picture 31" descr="http://d.adroll.com/cm/f/out">
          <a:extLst>
            <a:ext uri="{FF2B5EF4-FFF2-40B4-BE49-F238E27FC236}">
              <a16:creationId xmlns:a16="http://schemas.microsoft.com/office/drawing/2014/main" id="{CED23A7B-BDAE-41E2-A2CF-5E47213F12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4" name="Picture 32" descr="http://d.adroll.com/cm/x/out">
          <a:extLst>
            <a:ext uri="{FF2B5EF4-FFF2-40B4-BE49-F238E27FC236}">
              <a16:creationId xmlns:a16="http://schemas.microsoft.com/office/drawing/2014/main" id="{F335A5E9-3E63-420C-B693-1E6C31685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 name="Picture 33" descr="https://www.facebook.com/tr?id=165687246974117&amp;cd%5bsegment_eid%5d=GCJG7RU7QRAHTO5NDSSNHP">
          <a:extLst>
            <a:ext uri="{FF2B5EF4-FFF2-40B4-BE49-F238E27FC236}">
              <a16:creationId xmlns:a16="http://schemas.microsoft.com/office/drawing/2014/main" id="{4FF05982-FEFB-4A0B-9231-135FE195CA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 name="Picture 34" descr="http://www.googleadservices.com/pagead/conversion/933633792/?label=aFPoCJDFvQ0QgL6YvQM&amp;guid=ON&amp;script=0&amp;ord=444288067462924.6">
          <a:extLst>
            <a:ext uri="{FF2B5EF4-FFF2-40B4-BE49-F238E27FC236}">
              <a16:creationId xmlns:a16="http://schemas.microsoft.com/office/drawing/2014/main" id="{640ED6CB-E3CD-42FB-9BD6-B208BB755B9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7" name="Picture 35" descr="http://d.adroll.com/cm/g/out?google_nid=adroll4">
          <a:extLst>
            <a:ext uri="{FF2B5EF4-FFF2-40B4-BE49-F238E27FC236}">
              <a16:creationId xmlns:a16="http://schemas.microsoft.com/office/drawing/2014/main" id="{5EF773D8-FF67-4767-8148-61A3BEAE50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8" name="Picture 36" descr="http://ib.adnxs.com/seg?add=1291726&amp;t=2">
          <a:extLst>
            <a:ext uri="{FF2B5EF4-FFF2-40B4-BE49-F238E27FC236}">
              <a16:creationId xmlns:a16="http://schemas.microsoft.com/office/drawing/2014/main" id="{41FC4162-AE2B-47D0-B1F5-97BBF24FFE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9" name="Picture 1" descr="http://d.adroll.com/cm/f/out">
          <a:extLst>
            <a:ext uri="{FF2B5EF4-FFF2-40B4-BE49-F238E27FC236}">
              <a16:creationId xmlns:a16="http://schemas.microsoft.com/office/drawing/2014/main" id="{B81ED694-2062-493F-A49D-67F55661BD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2" descr="http://d.adroll.com/cm/x/out">
          <a:extLst>
            <a:ext uri="{FF2B5EF4-FFF2-40B4-BE49-F238E27FC236}">
              <a16:creationId xmlns:a16="http://schemas.microsoft.com/office/drawing/2014/main" id="{A7096097-9080-4BE1-A466-7F7750983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 name="Picture 3" descr="https://www.facebook.com/tr?id=165687246974117&amp;cd%5bsegment_eid%5d=GCJG7RU7QRAHTO5NDSSNHP">
          <a:extLst>
            <a:ext uri="{FF2B5EF4-FFF2-40B4-BE49-F238E27FC236}">
              <a16:creationId xmlns:a16="http://schemas.microsoft.com/office/drawing/2014/main" id="{084CA8F0-702D-4395-8638-EA3D35883E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2" name="Picture 4" descr="http://www.googleadservices.com/pagead/conversion/933633792/?label=aFPoCJDFvQ0QgL6YvQM&amp;guid=ON&amp;script=0&amp;ord=444288067462924.6">
          <a:extLst>
            <a:ext uri="{FF2B5EF4-FFF2-40B4-BE49-F238E27FC236}">
              <a16:creationId xmlns:a16="http://schemas.microsoft.com/office/drawing/2014/main" id="{6D05CE44-45D0-4777-A31D-10F33E02117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3" name="Picture 5" descr="http://d.adroll.com/cm/g/out?google_nid=adroll4">
          <a:extLst>
            <a:ext uri="{FF2B5EF4-FFF2-40B4-BE49-F238E27FC236}">
              <a16:creationId xmlns:a16="http://schemas.microsoft.com/office/drawing/2014/main" id="{6D0F6E40-6C0D-45CC-88D6-6F8AAD1CCD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4" name="Picture 6" descr="http://ib.adnxs.com/seg?add=1291726&amp;t=2">
          <a:extLst>
            <a:ext uri="{FF2B5EF4-FFF2-40B4-BE49-F238E27FC236}">
              <a16:creationId xmlns:a16="http://schemas.microsoft.com/office/drawing/2014/main" id="{D443A930-8972-4E66-A838-5FC89E2A19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5" name="Picture 2" descr="http://d.adroll.com/cm/x/out">
          <a:extLst>
            <a:ext uri="{FF2B5EF4-FFF2-40B4-BE49-F238E27FC236}">
              <a16:creationId xmlns:a16="http://schemas.microsoft.com/office/drawing/2014/main" id="{20C77052-DF13-40A5-ADD6-F2A3CF44C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16" name="Picture 2" descr="http://d.adroll.com/cm/x/out">
          <a:extLst>
            <a:ext uri="{FF2B5EF4-FFF2-40B4-BE49-F238E27FC236}">
              <a16:creationId xmlns:a16="http://schemas.microsoft.com/office/drawing/2014/main" id="{0AADAB51-5C6C-4E49-AAAB-F29AC3D14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7" name="Picture 2" descr="http://d.adroll.com/cm/x/out">
          <a:extLst>
            <a:ext uri="{FF2B5EF4-FFF2-40B4-BE49-F238E27FC236}">
              <a16:creationId xmlns:a16="http://schemas.microsoft.com/office/drawing/2014/main" id="{D109CAC5-0701-45E3-A97D-EC7D27EBC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8" name="Picture 2" descr="http://d.adroll.com/cm/x/out">
          <a:extLst>
            <a:ext uri="{FF2B5EF4-FFF2-40B4-BE49-F238E27FC236}">
              <a16:creationId xmlns:a16="http://schemas.microsoft.com/office/drawing/2014/main" id="{8D67B1BB-5A7B-48DE-8741-6E9BC5E51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9" name="Picture 2" descr="http://d.adroll.com/cm/x/out">
          <a:extLst>
            <a:ext uri="{FF2B5EF4-FFF2-40B4-BE49-F238E27FC236}">
              <a16:creationId xmlns:a16="http://schemas.microsoft.com/office/drawing/2014/main" id="{73F94E68-9503-4D6C-9806-BFECF30DB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20" name="Picture 2" descr="http://d.adroll.com/cm/x/out">
          <a:extLst>
            <a:ext uri="{FF2B5EF4-FFF2-40B4-BE49-F238E27FC236}">
              <a16:creationId xmlns:a16="http://schemas.microsoft.com/office/drawing/2014/main" id="{6AE44BA9-D783-4ED4-A535-D735071C9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21" name="Picture 2" descr="http://d.adroll.com/cm/x/out">
          <a:extLst>
            <a:ext uri="{FF2B5EF4-FFF2-40B4-BE49-F238E27FC236}">
              <a16:creationId xmlns:a16="http://schemas.microsoft.com/office/drawing/2014/main" id="{4A5D79EF-7D16-4BEA-9523-D05F734AB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22" name="Picture 2" descr="http://d.adroll.com/cm/x/out">
          <a:extLst>
            <a:ext uri="{FF2B5EF4-FFF2-40B4-BE49-F238E27FC236}">
              <a16:creationId xmlns:a16="http://schemas.microsoft.com/office/drawing/2014/main" id="{44B36D70-1B19-4C70-88F9-5EFC2378A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23" name="Picture 2" descr="http://d.adroll.com/cm/x/out">
          <a:extLst>
            <a:ext uri="{FF2B5EF4-FFF2-40B4-BE49-F238E27FC236}">
              <a16:creationId xmlns:a16="http://schemas.microsoft.com/office/drawing/2014/main" id="{C0545140-CA83-4F13-BF4F-9CB39EA27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9525</xdr:colOff>
      <xdr:row>78</xdr:row>
      <xdr:rowOff>9525</xdr:rowOff>
    </xdr:to>
    <xdr:pic>
      <xdr:nvPicPr>
        <xdr:cNvPr id="24" name="Picture 1" descr="http://d.adroll.com/cm/f/out">
          <a:extLst>
            <a:ext uri="{FF2B5EF4-FFF2-40B4-BE49-F238E27FC236}">
              <a16:creationId xmlns:a16="http://schemas.microsoft.com/office/drawing/2014/main" id="{1BF9347E-F888-49DF-93F8-3722A16C3B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5" name="Picture 2" descr="http://d.adroll.com/cm/x/out">
          <a:extLst>
            <a:ext uri="{FF2B5EF4-FFF2-40B4-BE49-F238E27FC236}">
              <a16:creationId xmlns:a16="http://schemas.microsoft.com/office/drawing/2014/main" id="{31A6DE7D-84D0-4742-ACC8-86FADD2FD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6" name="Picture 3" descr="https://www.facebook.com/tr?id=165687246974117&amp;cd%5bsegment_eid%5d=GCJG7RU7QRAHTO5NDSSNHP">
          <a:extLst>
            <a:ext uri="{FF2B5EF4-FFF2-40B4-BE49-F238E27FC236}">
              <a16:creationId xmlns:a16="http://schemas.microsoft.com/office/drawing/2014/main" id="{91F60663-0A3C-4C9B-9571-9A1526B45B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7" name="Picture 4" descr="http://www.googleadservices.com/pagead/conversion/933633792/?label=aFPoCJDFvQ0QgL6YvQM&amp;guid=ON&amp;script=0&amp;ord=444288067462924.6">
          <a:extLst>
            <a:ext uri="{FF2B5EF4-FFF2-40B4-BE49-F238E27FC236}">
              <a16:creationId xmlns:a16="http://schemas.microsoft.com/office/drawing/2014/main" id="{D49E2E43-1D90-4323-88D3-969C4E9C65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8" name="Picture 5" descr="http://d.adroll.com/cm/g/out?google_nid=adroll4">
          <a:extLst>
            <a:ext uri="{FF2B5EF4-FFF2-40B4-BE49-F238E27FC236}">
              <a16:creationId xmlns:a16="http://schemas.microsoft.com/office/drawing/2014/main" id="{73D31BF9-8B58-4571-BBD1-7309D0E555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29" name="Picture 6" descr="http://ib.adnxs.com/seg?add=1291726&amp;t=2">
          <a:extLst>
            <a:ext uri="{FF2B5EF4-FFF2-40B4-BE49-F238E27FC236}">
              <a16:creationId xmlns:a16="http://schemas.microsoft.com/office/drawing/2014/main" id="{C7E2C7A8-8432-42A3-AD67-6CB4B0A4E5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0" name="Picture 1" descr="http://d.adroll.com/cm/f/out">
          <a:extLst>
            <a:ext uri="{FF2B5EF4-FFF2-40B4-BE49-F238E27FC236}">
              <a16:creationId xmlns:a16="http://schemas.microsoft.com/office/drawing/2014/main" id="{E8CE46F4-9667-4F50-B605-5EF798AF04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1" name="Picture 2" descr="http://d.adroll.com/cm/x/out">
          <a:extLst>
            <a:ext uri="{FF2B5EF4-FFF2-40B4-BE49-F238E27FC236}">
              <a16:creationId xmlns:a16="http://schemas.microsoft.com/office/drawing/2014/main" id="{11AFFEB3-0202-4274-88F3-4241AF401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2" name="Picture 3" descr="https://www.facebook.com/tr?id=165687246974117&amp;cd%5bsegment_eid%5d=GCJG7RU7QRAHTO5NDSSNHP">
          <a:extLst>
            <a:ext uri="{FF2B5EF4-FFF2-40B4-BE49-F238E27FC236}">
              <a16:creationId xmlns:a16="http://schemas.microsoft.com/office/drawing/2014/main" id="{552DC2AC-CC27-4866-A05D-FF79A2717D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3" name="Picture 4" descr="http://www.googleadservices.com/pagead/conversion/933633792/?label=aFPoCJDFvQ0QgL6YvQM&amp;guid=ON&amp;script=0&amp;ord=444288067462924.6">
          <a:extLst>
            <a:ext uri="{FF2B5EF4-FFF2-40B4-BE49-F238E27FC236}">
              <a16:creationId xmlns:a16="http://schemas.microsoft.com/office/drawing/2014/main" id="{94651CF6-4227-492F-B574-089D73A6B80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4" name="Picture 5" descr="http://d.adroll.com/cm/g/out?google_nid=adroll4">
          <a:extLst>
            <a:ext uri="{FF2B5EF4-FFF2-40B4-BE49-F238E27FC236}">
              <a16:creationId xmlns:a16="http://schemas.microsoft.com/office/drawing/2014/main" id="{15BA95D2-9B92-460D-B0CF-C1139FE084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35" name="Picture 6" descr="http://ib.adnxs.com/seg?add=1291726&amp;t=2">
          <a:extLst>
            <a:ext uri="{FF2B5EF4-FFF2-40B4-BE49-F238E27FC236}">
              <a16:creationId xmlns:a16="http://schemas.microsoft.com/office/drawing/2014/main" id="{7922D7C2-E6B4-49E6-A579-EC132225D1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960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5715</xdr:colOff>
      <xdr:row>78</xdr:row>
      <xdr:rowOff>13252</xdr:rowOff>
    </xdr:to>
    <xdr:pic>
      <xdr:nvPicPr>
        <xdr:cNvPr id="36" name="Picture 2" descr="http://d.adroll.com/cm/x/out">
          <a:extLst>
            <a:ext uri="{FF2B5EF4-FFF2-40B4-BE49-F238E27FC236}">
              <a16:creationId xmlns:a16="http://schemas.microsoft.com/office/drawing/2014/main" id="{89248887-5B74-421E-9485-517CB1232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9525" cy="13252"/>
    <xdr:pic>
      <xdr:nvPicPr>
        <xdr:cNvPr id="37" name="Picture 2" descr="http://d.adroll.com/cm/x/out">
          <a:extLst>
            <a:ext uri="{FF2B5EF4-FFF2-40B4-BE49-F238E27FC236}">
              <a16:creationId xmlns:a16="http://schemas.microsoft.com/office/drawing/2014/main" id="{7A0ECFB6-38B7-495E-9577-15A654930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4058</xdr:colOff>
      <xdr:row>78</xdr:row>
      <xdr:rowOff>13252</xdr:rowOff>
    </xdr:to>
    <xdr:pic>
      <xdr:nvPicPr>
        <xdr:cNvPr id="38" name="Picture 2" descr="http://d.adroll.com/cm/x/out">
          <a:extLst>
            <a:ext uri="{FF2B5EF4-FFF2-40B4-BE49-F238E27FC236}">
              <a16:creationId xmlns:a16="http://schemas.microsoft.com/office/drawing/2014/main" id="{5CF54F5E-C670-4A95-8EFE-4F97E7318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7868" cy="13252"/>
    <xdr:pic>
      <xdr:nvPicPr>
        <xdr:cNvPr id="39" name="Picture 2" descr="http://d.adroll.com/cm/x/out">
          <a:extLst>
            <a:ext uri="{FF2B5EF4-FFF2-40B4-BE49-F238E27FC236}">
              <a16:creationId xmlns:a16="http://schemas.microsoft.com/office/drawing/2014/main" id="{73EC658B-5304-4A8C-A1A9-3BB14B7F3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96088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40" name="Picture 2" descr="http://d.adroll.com/cm/x/out">
          <a:extLst>
            <a:ext uri="{FF2B5EF4-FFF2-40B4-BE49-F238E27FC236}">
              <a16:creationId xmlns:a16="http://schemas.microsoft.com/office/drawing/2014/main" id="{313987C9-2ACA-4BF1-8BAF-AAE213BB6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1" name="Picture 31" descr="http://d.adroll.com/cm/f/out">
          <a:extLst>
            <a:ext uri="{FF2B5EF4-FFF2-40B4-BE49-F238E27FC236}">
              <a16:creationId xmlns:a16="http://schemas.microsoft.com/office/drawing/2014/main" id="{BEC6D548-53D1-4C7C-98C4-8636C4F75A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2" name="Picture 32" descr="http://d.adroll.com/cm/x/out">
          <a:extLst>
            <a:ext uri="{FF2B5EF4-FFF2-40B4-BE49-F238E27FC236}">
              <a16:creationId xmlns:a16="http://schemas.microsoft.com/office/drawing/2014/main" id="{C9843CD7-5C8B-459E-97CF-D45AF8E0E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3" name="Picture 33" descr="https://www.facebook.com/tr?id=165687246974117&amp;cd%5bsegment_eid%5d=GCJG7RU7QRAHTO5NDSSNHP">
          <a:extLst>
            <a:ext uri="{FF2B5EF4-FFF2-40B4-BE49-F238E27FC236}">
              <a16:creationId xmlns:a16="http://schemas.microsoft.com/office/drawing/2014/main" id="{3662F13D-AA05-4373-A865-52840D7C7D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4" name="Picture 34" descr="http://www.googleadservices.com/pagead/conversion/933633792/?label=aFPoCJDFvQ0QgL6YvQM&amp;guid=ON&amp;script=0&amp;ord=444288067462924.6">
          <a:extLst>
            <a:ext uri="{FF2B5EF4-FFF2-40B4-BE49-F238E27FC236}">
              <a16:creationId xmlns:a16="http://schemas.microsoft.com/office/drawing/2014/main" id="{16D77169-E1D9-4904-84DC-4BEE5DCB880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5" name="Picture 35" descr="http://d.adroll.com/cm/g/out?google_nid=adroll4">
          <a:extLst>
            <a:ext uri="{FF2B5EF4-FFF2-40B4-BE49-F238E27FC236}">
              <a16:creationId xmlns:a16="http://schemas.microsoft.com/office/drawing/2014/main" id="{767151AA-B7CF-49F9-B3F3-A28021316B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6" name="Picture 36" descr="http://ib.adnxs.com/seg?add=1291726&amp;t=2">
          <a:extLst>
            <a:ext uri="{FF2B5EF4-FFF2-40B4-BE49-F238E27FC236}">
              <a16:creationId xmlns:a16="http://schemas.microsoft.com/office/drawing/2014/main" id="{3569F1A1-8F02-4304-9A5D-C260E16623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7" name="Picture 1" descr="http://d.adroll.com/cm/f/out">
          <a:extLst>
            <a:ext uri="{FF2B5EF4-FFF2-40B4-BE49-F238E27FC236}">
              <a16:creationId xmlns:a16="http://schemas.microsoft.com/office/drawing/2014/main" id="{791221D8-02A8-47FD-8C1D-45F20CF97F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48" name="Picture 2" descr="http://d.adroll.com/cm/x/out">
          <a:extLst>
            <a:ext uri="{FF2B5EF4-FFF2-40B4-BE49-F238E27FC236}">
              <a16:creationId xmlns:a16="http://schemas.microsoft.com/office/drawing/2014/main" id="{40481394-B366-43E9-938F-E91BCF176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49" name="Picture 5" descr="http://d.adroll.com/cm/g/out?google_nid=adroll4">
          <a:extLst>
            <a:ext uri="{FF2B5EF4-FFF2-40B4-BE49-F238E27FC236}">
              <a16:creationId xmlns:a16="http://schemas.microsoft.com/office/drawing/2014/main" id="{3EE46962-E3A4-4848-BF0C-72B62697A5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19875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50" name="Picture 6" descr="http://ib.adnxs.com/seg?add=1291726&amp;t=2">
          <a:extLst>
            <a:ext uri="{FF2B5EF4-FFF2-40B4-BE49-F238E27FC236}">
              <a16:creationId xmlns:a16="http://schemas.microsoft.com/office/drawing/2014/main" id="{51586B55-B4FC-4814-914E-6E020A4822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9875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51" name="Picture 2" descr="http://d.adroll.com/cm/x/out">
          <a:extLst>
            <a:ext uri="{FF2B5EF4-FFF2-40B4-BE49-F238E27FC236}">
              <a16:creationId xmlns:a16="http://schemas.microsoft.com/office/drawing/2014/main" id="{58E67D5D-D8E9-4E8C-8CFF-7EC9E2F25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0150" y="1987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4058</xdr:colOff>
      <xdr:row>10</xdr:row>
      <xdr:rowOff>13252</xdr:rowOff>
    </xdr:to>
    <xdr:pic>
      <xdr:nvPicPr>
        <xdr:cNvPr id="52" name="Picture 2" descr="http://d.adroll.com/cm/x/out">
          <a:extLst>
            <a:ext uri="{FF2B5EF4-FFF2-40B4-BE49-F238E27FC236}">
              <a16:creationId xmlns:a16="http://schemas.microsoft.com/office/drawing/2014/main" id="{4BD062D9-3B7F-4E6D-B509-FE4C72B4C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3" name="Picture 31" descr="http://d.adroll.com/cm/f/out">
          <a:extLst>
            <a:ext uri="{FF2B5EF4-FFF2-40B4-BE49-F238E27FC236}">
              <a16:creationId xmlns:a16="http://schemas.microsoft.com/office/drawing/2014/main" id="{14B9E1F7-2D3A-4F23-ADBF-C7882689BC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4" name="Picture 32" descr="http://d.adroll.com/cm/x/out">
          <a:extLst>
            <a:ext uri="{FF2B5EF4-FFF2-40B4-BE49-F238E27FC236}">
              <a16:creationId xmlns:a16="http://schemas.microsoft.com/office/drawing/2014/main" id="{02C4590F-5ED3-4F0B-A34F-3F168271E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5" name="Picture 33" descr="https://www.facebook.com/tr?id=165687246974117&amp;cd%5bsegment_eid%5d=GCJG7RU7QRAHTO5NDSSNHP">
          <a:extLst>
            <a:ext uri="{FF2B5EF4-FFF2-40B4-BE49-F238E27FC236}">
              <a16:creationId xmlns:a16="http://schemas.microsoft.com/office/drawing/2014/main" id="{6A0E17E7-C1FB-445B-89E2-328664429D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6" name="Picture 34" descr="http://www.googleadservices.com/pagead/conversion/933633792/?label=aFPoCJDFvQ0QgL6YvQM&amp;guid=ON&amp;script=0&amp;ord=444288067462924.6">
          <a:extLst>
            <a:ext uri="{FF2B5EF4-FFF2-40B4-BE49-F238E27FC236}">
              <a16:creationId xmlns:a16="http://schemas.microsoft.com/office/drawing/2014/main" id="{F867170C-D1B3-4724-8766-D58ECDD2BC2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7" name="Picture 35" descr="http://d.adroll.com/cm/g/out?google_nid=adroll4">
          <a:extLst>
            <a:ext uri="{FF2B5EF4-FFF2-40B4-BE49-F238E27FC236}">
              <a16:creationId xmlns:a16="http://schemas.microsoft.com/office/drawing/2014/main" id="{52547F9A-5A5F-48BF-9529-106FD6624A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8" name="Picture 36" descr="http://ib.adnxs.com/seg?add=1291726&amp;t=2">
          <a:extLst>
            <a:ext uri="{FF2B5EF4-FFF2-40B4-BE49-F238E27FC236}">
              <a16:creationId xmlns:a16="http://schemas.microsoft.com/office/drawing/2014/main" id="{BA2EB74C-09D6-4D18-8761-5B1EB99666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59" name="Picture 1" descr="http://d.adroll.com/cm/f/out">
          <a:extLst>
            <a:ext uri="{FF2B5EF4-FFF2-40B4-BE49-F238E27FC236}">
              <a16:creationId xmlns:a16="http://schemas.microsoft.com/office/drawing/2014/main" id="{03380A5C-B1EB-46D5-AA22-0B1D5D8480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0" name="Picture 2" descr="http://d.adroll.com/cm/x/out">
          <a:extLst>
            <a:ext uri="{FF2B5EF4-FFF2-40B4-BE49-F238E27FC236}">
              <a16:creationId xmlns:a16="http://schemas.microsoft.com/office/drawing/2014/main" id="{E05DB434-85A2-437A-A4FF-A2B302B03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1" name="Picture 3" descr="https://www.facebook.com/tr?id=165687246974117&amp;cd%5bsegment_eid%5d=GCJG7RU7QRAHTO5NDSSNHP">
          <a:extLst>
            <a:ext uri="{FF2B5EF4-FFF2-40B4-BE49-F238E27FC236}">
              <a16:creationId xmlns:a16="http://schemas.microsoft.com/office/drawing/2014/main" id="{4B8D0697-5CE4-4AD7-93FF-571FDF9DEB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2" name="Picture 4" descr="http://www.googleadservices.com/pagead/conversion/933633792/?label=aFPoCJDFvQ0QgL6YvQM&amp;guid=ON&amp;script=0&amp;ord=444288067462924.6">
          <a:extLst>
            <a:ext uri="{FF2B5EF4-FFF2-40B4-BE49-F238E27FC236}">
              <a16:creationId xmlns:a16="http://schemas.microsoft.com/office/drawing/2014/main" id="{F74C8F2C-C719-4871-BBE1-67AD533BCF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3" name="Picture 5" descr="http://d.adroll.com/cm/g/out?google_nid=adroll4">
          <a:extLst>
            <a:ext uri="{FF2B5EF4-FFF2-40B4-BE49-F238E27FC236}">
              <a16:creationId xmlns:a16="http://schemas.microsoft.com/office/drawing/2014/main" id="{C5326C5B-914C-4CF8-9FAA-A04DFC7BE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64" name="Picture 6" descr="http://ib.adnxs.com/seg?add=1291726&amp;t=2">
          <a:extLst>
            <a:ext uri="{FF2B5EF4-FFF2-40B4-BE49-F238E27FC236}">
              <a16:creationId xmlns:a16="http://schemas.microsoft.com/office/drawing/2014/main" id="{EFE2DE01-C765-467D-91D8-42A9519A3A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65" name="Picture 2" descr="http://d.adroll.com/cm/x/out">
          <a:extLst>
            <a:ext uri="{FF2B5EF4-FFF2-40B4-BE49-F238E27FC236}">
              <a16:creationId xmlns:a16="http://schemas.microsoft.com/office/drawing/2014/main" id="{699937EE-F9F4-4DF5-A98E-2AE800C49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66" name="Picture 2" descr="http://d.adroll.com/cm/x/out">
          <a:extLst>
            <a:ext uri="{FF2B5EF4-FFF2-40B4-BE49-F238E27FC236}">
              <a16:creationId xmlns:a16="http://schemas.microsoft.com/office/drawing/2014/main" id="{A3F0A34F-CF44-4F3F-8C8F-ABBD6E9BA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7" name="Picture 2" descr="http://d.adroll.com/cm/x/out">
          <a:extLst>
            <a:ext uri="{FF2B5EF4-FFF2-40B4-BE49-F238E27FC236}">
              <a16:creationId xmlns:a16="http://schemas.microsoft.com/office/drawing/2014/main" id="{546DAB41-70AE-4FF1-8E34-D18C2A32F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8" name="Picture 2" descr="http://d.adroll.com/cm/x/out">
          <a:extLst>
            <a:ext uri="{FF2B5EF4-FFF2-40B4-BE49-F238E27FC236}">
              <a16:creationId xmlns:a16="http://schemas.microsoft.com/office/drawing/2014/main" id="{B5A26CFB-9897-443F-8F3E-F22A32E6D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69" name="Picture 2" descr="http://d.adroll.com/cm/x/out">
          <a:extLst>
            <a:ext uri="{FF2B5EF4-FFF2-40B4-BE49-F238E27FC236}">
              <a16:creationId xmlns:a16="http://schemas.microsoft.com/office/drawing/2014/main" id="{2A5A001F-1436-480A-BAB9-732FEB0DE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70" name="Picture 2" descr="http://d.adroll.com/cm/x/out">
          <a:extLst>
            <a:ext uri="{FF2B5EF4-FFF2-40B4-BE49-F238E27FC236}">
              <a16:creationId xmlns:a16="http://schemas.microsoft.com/office/drawing/2014/main" id="{D030C989-C8DC-44DA-B3CE-9E9570F73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71" name="Picture 2" descr="http://d.adroll.com/cm/x/out">
          <a:extLst>
            <a:ext uri="{FF2B5EF4-FFF2-40B4-BE49-F238E27FC236}">
              <a16:creationId xmlns:a16="http://schemas.microsoft.com/office/drawing/2014/main" id="{CB7FD58F-91D5-4652-BE6A-97A7DC45D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72" name="Picture 2" descr="http://d.adroll.com/cm/x/out">
          <a:extLst>
            <a:ext uri="{FF2B5EF4-FFF2-40B4-BE49-F238E27FC236}">
              <a16:creationId xmlns:a16="http://schemas.microsoft.com/office/drawing/2014/main" id="{8126860E-34FA-408E-9272-CC8691C0E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73" name="Picture 2" descr="http://d.adroll.com/cm/x/out">
          <a:extLst>
            <a:ext uri="{FF2B5EF4-FFF2-40B4-BE49-F238E27FC236}">
              <a16:creationId xmlns:a16="http://schemas.microsoft.com/office/drawing/2014/main" id="{B661C527-ABFC-4959-B3E9-B9216D639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9525</xdr:colOff>
      <xdr:row>78</xdr:row>
      <xdr:rowOff>9525</xdr:rowOff>
    </xdr:to>
    <xdr:pic>
      <xdr:nvPicPr>
        <xdr:cNvPr id="74" name="Picture 1" descr="http://d.adroll.com/cm/f/out">
          <a:extLst>
            <a:ext uri="{FF2B5EF4-FFF2-40B4-BE49-F238E27FC236}">
              <a16:creationId xmlns:a16="http://schemas.microsoft.com/office/drawing/2014/main" id="{DD95A5C9-16D0-4737-9D15-108A93A826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5" name="Picture 2" descr="http://d.adroll.com/cm/x/out">
          <a:extLst>
            <a:ext uri="{FF2B5EF4-FFF2-40B4-BE49-F238E27FC236}">
              <a16:creationId xmlns:a16="http://schemas.microsoft.com/office/drawing/2014/main" id="{C8AF1214-537C-4FA9-96F2-231358C4C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6" name="Picture 3" descr="https://www.facebook.com/tr?id=165687246974117&amp;cd%5bsegment_eid%5d=GCJG7RU7QRAHTO5NDSSNHP">
          <a:extLst>
            <a:ext uri="{FF2B5EF4-FFF2-40B4-BE49-F238E27FC236}">
              <a16:creationId xmlns:a16="http://schemas.microsoft.com/office/drawing/2014/main" id="{9C9636FC-B551-4FA2-A4B5-A9A1FF1D5C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7" name="Picture 4" descr="http://www.googleadservices.com/pagead/conversion/933633792/?label=aFPoCJDFvQ0QgL6YvQM&amp;guid=ON&amp;script=0&amp;ord=444288067462924.6">
          <a:extLst>
            <a:ext uri="{FF2B5EF4-FFF2-40B4-BE49-F238E27FC236}">
              <a16:creationId xmlns:a16="http://schemas.microsoft.com/office/drawing/2014/main" id="{1178F60A-8D9A-4245-8070-9E8AD4BC08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5" descr="http://d.adroll.com/cm/g/out?google_nid=adroll4">
          <a:extLst>
            <a:ext uri="{FF2B5EF4-FFF2-40B4-BE49-F238E27FC236}">
              <a16:creationId xmlns:a16="http://schemas.microsoft.com/office/drawing/2014/main" id="{10C4FBCB-F010-4812-9A9F-2720030A4C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9" name="Picture 6" descr="http://ib.adnxs.com/seg?add=1291726&amp;t=2">
          <a:extLst>
            <a:ext uri="{FF2B5EF4-FFF2-40B4-BE49-F238E27FC236}">
              <a16:creationId xmlns:a16="http://schemas.microsoft.com/office/drawing/2014/main" id="{85263BA3-B0BC-4D52-B3C4-1B7281A203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0" name="Picture 1" descr="http://d.adroll.com/cm/f/out">
          <a:extLst>
            <a:ext uri="{FF2B5EF4-FFF2-40B4-BE49-F238E27FC236}">
              <a16:creationId xmlns:a16="http://schemas.microsoft.com/office/drawing/2014/main" id="{0A73F82E-62E3-442B-AE6D-2147183F9C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1" name="Picture 2" descr="http://d.adroll.com/cm/x/out">
          <a:extLst>
            <a:ext uri="{FF2B5EF4-FFF2-40B4-BE49-F238E27FC236}">
              <a16:creationId xmlns:a16="http://schemas.microsoft.com/office/drawing/2014/main" id="{1ABF9069-BCFB-4303-9469-77FDB06A4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2" name="Picture 3" descr="https://www.facebook.com/tr?id=165687246974117&amp;cd%5bsegment_eid%5d=GCJG7RU7QRAHTO5NDSSNHP">
          <a:extLst>
            <a:ext uri="{FF2B5EF4-FFF2-40B4-BE49-F238E27FC236}">
              <a16:creationId xmlns:a16="http://schemas.microsoft.com/office/drawing/2014/main" id="{82054218-7003-4F15-B621-47CCEE3FD1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3" name="Picture 4" descr="http://www.googleadservices.com/pagead/conversion/933633792/?label=aFPoCJDFvQ0QgL6YvQM&amp;guid=ON&amp;script=0&amp;ord=444288067462924.6">
          <a:extLst>
            <a:ext uri="{FF2B5EF4-FFF2-40B4-BE49-F238E27FC236}">
              <a16:creationId xmlns:a16="http://schemas.microsoft.com/office/drawing/2014/main" id="{4791D5D0-21F7-41D0-97E1-E97378CC7F6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4" name="Picture 5" descr="http://d.adroll.com/cm/g/out?google_nid=adroll4">
          <a:extLst>
            <a:ext uri="{FF2B5EF4-FFF2-40B4-BE49-F238E27FC236}">
              <a16:creationId xmlns:a16="http://schemas.microsoft.com/office/drawing/2014/main" id="{5BA5FE4C-5384-49BE-9892-2CFA6057EF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85" name="Picture 6" descr="http://ib.adnxs.com/seg?add=1291726&amp;t=2">
          <a:extLst>
            <a:ext uri="{FF2B5EF4-FFF2-40B4-BE49-F238E27FC236}">
              <a16:creationId xmlns:a16="http://schemas.microsoft.com/office/drawing/2014/main" id="{9E1AB4C8-B25B-49AE-810F-2627DC55F0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5715</xdr:colOff>
      <xdr:row>78</xdr:row>
      <xdr:rowOff>13252</xdr:rowOff>
    </xdr:to>
    <xdr:pic>
      <xdr:nvPicPr>
        <xdr:cNvPr id="86" name="Picture 2" descr="http://d.adroll.com/cm/x/out">
          <a:extLst>
            <a:ext uri="{FF2B5EF4-FFF2-40B4-BE49-F238E27FC236}">
              <a16:creationId xmlns:a16="http://schemas.microsoft.com/office/drawing/2014/main" id="{CF8A07D8-1A77-4595-8497-1F44D421D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9525" cy="13252"/>
    <xdr:pic>
      <xdr:nvPicPr>
        <xdr:cNvPr id="87" name="Picture 2" descr="http://d.adroll.com/cm/x/out">
          <a:extLst>
            <a:ext uri="{FF2B5EF4-FFF2-40B4-BE49-F238E27FC236}">
              <a16:creationId xmlns:a16="http://schemas.microsoft.com/office/drawing/2014/main" id="{861557A0-B760-40D9-83BC-526DD8DD5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4058</xdr:colOff>
      <xdr:row>78</xdr:row>
      <xdr:rowOff>13252</xdr:rowOff>
    </xdr:to>
    <xdr:pic>
      <xdr:nvPicPr>
        <xdr:cNvPr id="88" name="Picture 2" descr="http://d.adroll.com/cm/x/out">
          <a:extLst>
            <a:ext uri="{FF2B5EF4-FFF2-40B4-BE49-F238E27FC236}">
              <a16:creationId xmlns:a16="http://schemas.microsoft.com/office/drawing/2014/main" id="{AD69351A-86D6-4C12-AFC1-E9FBD5C2D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7868" cy="13252"/>
    <xdr:pic>
      <xdr:nvPicPr>
        <xdr:cNvPr id="89" name="Picture 2" descr="http://d.adroll.com/cm/x/out">
          <a:extLst>
            <a:ext uri="{FF2B5EF4-FFF2-40B4-BE49-F238E27FC236}">
              <a16:creationId xmlns:a16="http://schemas.microsoft.com/office/drawing/2014/main" id="{AAA03175-1755-463F-96E4-C2BBEE3A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90" name="Picture 2" descr="http://d.adroll.com/cm/x/out">
          <a:extLst>
            <a:ext uri="{FF2B5EF4-FFF2-40B4-BE49-F238E27FC236}">
              <a16:creationId xmlns:a16="http://schemas.microsoft.com/office/drawing/2014/main" id="{B5768496-3BD5-4723-9766-9AC60B057C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1" name="Picture 31" descr="http://d.adroll.com/cm/f/out">
          <a:extLst>
            <a:ext uri="{FF2B5EF4-FFF2-40B4-BE49-F238E27FC236}">
              <a16:creationId xmlns:a16="http://schemas.microsoft.com/office/drawing/2014/main" id="{647428F7-BB1A-4194-885B-A01B64530A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2" name="Picture 32" descr="http://d.adroll.com/cm/x/out">
          <a:extLst>
            <a:ext uri="{FF2B5EF4-FFF2-40B4-BE49-F238E27FC236}">
              <a16:creationId xmlns:a16="http://schemas.microsoft.com/office/drawing/2014/main" id="{28EDDE06-3693-4241-B504-36126EB50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3" name="Picture 33" descr="https://www.facebook.com/tr?id=165687246974117&amp;cd%5bsegment_eid%5d=GCJG7RU7QRAHTO5NDSSNHP">
          <a:extLst>
            <a:ext uri="{FF2B5EF4-FFF2-40B4-BE49-F238E27FC236}">
              <a16:creationId xmlns:a16="http://schemas.microsoft.com/office/drawing/2014/main" id="{AF905C02-6189-4C79-A79C-9A584B9FB8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4" name="Picture 34" descr="http://www.googleadservices.com/pagead/conversion/933633792/?label=aFPoCJDFvQ0QgL6YvQM&amp;guid=ON&amp;script=0&amp;ord=444288067462924.6">
          <a:extLst>
            <a:ext uri="{FF2B5EF4-FFF2-40B4-BE49-F238E27FC236}">
              <a16:creationId xmlns:a16="http://schemas.microsoft.com/office/drawing/2014/main" id="{456912B2-0E1C-492C-B9CD-216716DA74B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5" name="Picture 35" descr="http://d.adroll.com/cm/g/out?google_nid=adroll4">
          <a:extLst>
            <a:ext uri="{FF2B5EF4-FFF2-40B4-BE49-F238E27FC236}">
              <a16:creationId xmlns:a16="http://schemas.microsoft.com/office/drawing/2014/main" id="{BEE07A7F-65E6-4E31-A28B-E80FC2FFE7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6" name="Picture 36" descr="http://ib.adnxs.com/seg?add=1291726&amp;t=2">
          <a:extLst>
            <a:ext uri="{FF2B5EF4-FFF2-40B4-BE49-F238E27FC236}">
              <a16:creationId xmlns:a16="http://schemas.microsoft.com/office/drawing/2014/main" id="{3385EB75-CCD0-4D3E-8EA9-C7EEF89BA7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7" name="Picture 1" descr="http://d.adroll.com/cm/f/out">
          <a:extLst>
            <a:ext uri="{FF2B5EF4-FFF2-40B4-BE49-F238E27FC236}">
              <a16:creationId xmlns:a16="http://schemas.microsoft.com/office/drawing/2014/main" id="{A6620CF5-C306-48E1-9107-9F42A2ABF7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98" name="Picture 2" descr="http://d.adroll.com/cm/x/out">
          <a:extLst>
            <a:ext uri="{FF2B5EF4-FFF2-40B4-BE49-F238E27FC236}">
              <a16:creationId xmlns:a16="http://schemas.microsoft.com/office/drawing/2014/main" id="{E1AAC001-69BE-45DB-8282-467D8B062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99" name="Picture 5" descr="http://d.adroll.com/cm/g/out?google_nid=adroll4">
          <a:extLst>
            <a:ext uri="{FF2B5EF4-FFF2-40B4-BE49-F238E27FC236}">
              <a16:creationId xmlns:a16="http://schemas.microsoft.com/office/drawing/2014/main" id="{84281045-9F6A-4888-AD38-53F4A74639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00" name="Picture 6" descr="http://ib.adnxs.com/seg?add=1291726&amp;t=2">
          <a:extLst>
            <a:ext uri="{FF2B5EF4-FFF2-40B4-BE49-F238E27FC236}">
              <a16:creationId xmlns:a16="http://schemas.microsoft.com/office/drawing/2014/main" id="{E77F43DB-C688-4E96-828A-08AB0CEE45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101" name="Picture 2" descr="http://d.adroll.com/cm/x/out">
          <a:extLst>
            <a:ext uri="{FF2B5EF4-FFF2-40B4-BE49-F238E27FC236}">
              <a16:creationId xmlns:a16="http://schemas.microsoft.com/office/drawing/2014/main" id="{15CF5CE7-BEC7-4E35-9833-7BD2BDCD3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4058</xdr:colOff>
      <xdr:row>10</xdr:row>
      <xdr:rowOff>13252</xdr:rowOff>
    </xdr:to>
    <xdr:pic>
      <xdr:nvPicPr>
        <xdr:cNvPr id="102" name="Picture 2" descr="http://d.adroll.com/cm/x/out">
          <a:extLst>
            <a:ext uri="{FF2B5EF4-FFF2-40B4-BE49-F238E27FC236}">
              <a16:creationId xmlns:a16="http://schemas.microsoft.com/office/drawing/2014/main" id="{EF1C07A6-CCE3-4D86-87DF-C846E9610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3" name="Picture 31" descr="http://d.adroll.com/cm/f/out">
          <a:extLst>
            <a:ext uri="{FF2B5EF4-FFF2-40B4-BE49-F238E27FC236}">
              <a16:creationId xmlns:a16="http://schemas.microsoft.com/office/drawing/2014/main" id="{4D2710AC-0E11-47B8-B828-7F9559226B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4" name="Picture 32" descr="http://d.adroll.com/cm/x/out">
          <a:extLst>
            <a:ext uri="{FF2B5EF4-FFF2-40B4-BE49-F238E27FC236}">
              <a16:creationId xmlns:a16="http://schemas.microsoft.com/office/drawing/2014/main" id="{8082DF66-D061-4A84-874D-518E3EF3F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5" name="Picture 33" descr="https://www.facebook.com/tr?id=165687246974117&amp;cd%5bsegment_eid%5d=GCJG7RU7QRAHTO5NDSSNHP">
          <a:extLst>
            <a:ext uri="{FF2B5EF4-FFF2-40B4-BE49-F238E27FC236}">
              <a16:creationId xmlns:a16="http://schemas.microsoft.com/office/drawing/2014/main" id="{003CFB72-8B47-488E-9A83-EBBDAE1C3A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6" name="Picture 34" descr="http://www.googleadservices.com/pagead/conversion/933633792/?label=aFPoCJDFvQ0QgL6YvQM&amp;guid=ON&amp;script=0&amp;ord=444288067462924.6">
          <a:extLst>
            <a:ext uri="{FF2B5EF4-FFF2-40B4-BE49-F238E27FC236}">
              <a16:creationId xmlns:a16="http://schemas.microsoft.com/office/drawing/2014/main" id="{EF2C744D-7C41-40AE-9349-6EF5A7D1863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7" name="Picture 35" descr="http://d.adroll.com/cm/g/out?google_nid=adroll4">
          <a:extLst>
            <a:ext uri="{FF2B5EF4-FFF2-40B4-BE49-F238E27FC236}">
              <a16:creationId xmlns:a16="http://schemas.microsoft.com/office/drawing/2014/main" id="{C2E8E83C-C9A9-4E98-AAE5-88E78D21A8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8" name="Picture 36" descr="http://ib.adnxs.com/seg?add=1291726&amp;t=2">
          <a:extLst>
            <a:ext uri="{FF2B5EF4-FFF2-40B4-BE49-F238E27FC236}">
              <a16:creationId xmlns:a16="http://schemas.microsoft.com/office/drawing/2014/main" id="{19A99E40-69B5-4875-BC89-AA18EF1F06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9" name="Picture 1" descr="http://d.adroll.com/cm/f/out">
          <a:extLst>
            <a:ext uri="{FF2B5EF4-FFF2-40B4-BE49-F238E27FC236}">
              <a16:creationId xmlns:a16="http://schemas.microsoft.com/office/drawing/2014/main" id="{A9516F1D-2A8C-45A4-80EF-C6DE852C72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0" name="Picture 2" descr="http://d.adroll.com/cm/x/out">
          <a:extLst>
            <a:ext uri="{FF2B5EF4-FFF2-40B4-BE49-F238E27FC236}">
              <a16:creationId xmlns:a16="http://schemas.microsoft.com/office/drawing/2014/main" id="{2C41AF95-01AB-4B8F-9A84-5BA723D5E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1" name="Picture 3" descr="https://www.facebook.com/tr?id=165687246974117&amp;cd%5bsegment_eid%5d=GCJG7RU7QRAHTO5NDSSNHP">
          <a:extLst>
            <a:ext uri="{FF2B5EF4-FFF2-40B4-BE49-F238E27FC236}">
              <a16:creationId xmlns:a16="http://schemas.microsoft.com/office/drawing/2014/main" id="{AF5C2103-0DC2-4C53-8347-172C540047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2" name="Picture 4" descr="http://www.googleadservices.com/pagead/conversion/933633792/?label=aFPoCJDFvQ0QgL6YvQM&amp;guid=ON&amp;script=0&amp;ord=444288067462924.6">
          <a:extLst>
            <a:ext uri="{FF2B5EF4-FFF2-40B4-BE49-F238E27FC236}">
              <a16:creationId xmlns:a16="http://schemas.microsoft.com/office/drawing/2014/main" id="{40393DAF-5FCC-408C-8506-3888AF7A0F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3" name="Picture 5" descr="http://d.adroll.com/cm/g/out?google_nid=adroll4">
          <a:extLst>
            <a:ext uri="{FF2B5EF4-FFF2-40B4-BE49-F238E27FC236}">
              <a16:creationId xmlns:a16="http://schemas.microsoft.com/office/drawing/2014/main" id="{BD60A7C2-E357-477F-975F-A035CCC9F1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14" name="Picture 6" descr="http://ib.adnxs.com/seg?add=1291726&amp;t=2">
          <a:extLst>
            <a:ext uri="{FF2B5EF4-FFF2-40B4-BE49-F238E27FC236}">
              <a16:creationId xmlns:a16="http://schemas.microsoft.com/office/drawing/2014/main" id="{48E119A5-7A08-45AD-9C0D-D45E625A11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15" name="Picture 2" descr="http://d.adroll.com/cm/x/out">
          <a:extLst>
            <a:ext uri="{FF2B5EF4-FFF2-40B4-BE49-F238E27FC236}">
              <a16:creationId xmlns:a16="http://schemas.microsoft.com/office/drawing/2014/main" id="{1DE94F7C-6CF5-433D-BC06-A708E14E3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116" name="Picture 2" descr="http://d.adroll.com/cm/x/out">
          <a:extLst>
            <a:ext uri="{FF2B5EF4-FFF2-40B4-BE49-F238E27FC236}">
              <a16:creationId xmlns:a16="http://schemas.microsoft.com/office/drawing/2014/main" id="{CB8A889A-5624-42BB-8036-389B60DB4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17" name="Picture 2" descr="http://d.adroll.com/cm/x/out">
          <a:extLst>
            <a:ext uri="{FF2B5EF4-FFF2-40B4-BE49-F238E27FC236}">
              <a16:creationId xmlns:a16="http://schemas.microsoft.com/office/drawing/2014/main" id="{C31A7D9B-5F56-4B80-9383-8570B3353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18" name="Picture 2" descr="http://d.adroll.com/cm/x/out">
          <a:extLst>
            <a:ext uri="{FF2B5EF4-FFF2-40B4-BE49-F238E27FC236}">
              <a16:creationId xmlns:a16="http://schemas.microsoft.com/office/drawing/2014/main" id="{8C82CFF3-D7EF-4751-BF5E-164C56046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19" name="Picture 2" descr="http://d.adroll.com/cm/x/out">
          <a:extLst>
            <a:ext uri="{FF2B5EF4-FFF2-40B4-BE49-F238E27FC236}">
              <a16:creationId xmlns:a16="http://schemas.microsoft.com/office/drawing/2014/main" id="{11B3D8D1-FA71-44EC-8DD1-B8AD134C5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20" name="Picture 2" descr="http://d.adroll.com/cm/x/out">
          <a:extLst>
            <a:ext uri="{FF2B5EF4-FFF2-40B4-BE49-F238E27FC236}">
              <a16:creationId xmlns:a16="http://schemas.microsoft.com/office/drawing/2014/main" id="{756D2194-F234-4C94-B8B5-4E286EB5E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121" name="Picture 2" descr="http://d.adroll.com/cm/x/out">
          <a:extLst>
            <a:ext uri="{FF2B5EF4-FFF2-40B4-BE49-F238E27FC236}">
              <a16:creationId xmlns:a16="http://schemas.microsoft.com/office/drawing/2014/main" id="{C56BA5E6-D4FB-43AA-9986-1663D1CCF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22" name="Picture 2" descr="http://d.adroll.com/cm/x/out">
          <a:extLst>
            <a:ext uri="{FF2B5EF4-FFF2-40B4-BE49-F238E27FC236}">
              <a16:creationId xmlns:a16="http://schemas.microsoft.com/office/drawing/2014/main" id="{31D64A85-AD8D-4B85-B58D-CF2CADF0E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23" name="Picture 2" descr="http://d.adroll.com/cm/x/out">
          <a:extLst>
            <a:ext uri="{FF2B5EF4-FFF2-40B4-BE49-F238E27FC236}">
              <a16:creationId xmlns:a16="http://schemas.microsoft.com/office/drawing/2014/main" id="{F9006FCD-9EF9-4CA4-AEEB-F1D632C35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9525</xdr:colOff>
      <xdr:row>78</xdr:row>
      <xdr:rowOff>9525</xdr:rowOff>
    </xdr:to>
    <xdr:pic>
      <xdr:nvPicPr>
        <xdr:cNvPr id="124" name="Picture 1" descr="http://d.adroll.com/cm/f/out">
          <a:extLst>
            <a:ext uri="{FF2B5EF4-FFF2-40B4-BE49-F238E27FC236}">
              <a16:creationId xmlns:a16="http://schemas.microsoft.com/office/drawing/2014/main" id="{C93BCD0B-25DD-414F-B5CD-ACEB276850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25" name="Picture 2" descr="http://d.adroll.com/cm/x/out">
          <a:extLst>
            <a:ext uri="{FF2B5EF4-FFF2-40B4-BE49-F238E27FC236}">
              <a16:creationId xmlns:a16="http://schemas.microsoft.com/office/drawing/2014/main" id="{407028FB-76B4-49BE-837B-79067A404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26" name="Picture 3" descr="https://www.facebook.com/tr?id=165687246974117&amp;cd%5bsegment_eid%5d=GCJG7RU7QRAHTO5NDSSNHP">
          <a:extLst>
            <a:ext uri="{FF2B5EF4-FFF2-40B4-BE49-F238E27FC236}">
              <a16:creationId xmlns:a16="http://schemas.microsoft.com/office/drawing/2014/main" id="{ACFC71E5-4752-4D76-9EFA-1E891D3681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27" name="Picture 4" descr="http://www.googleadservices.com/pagead/conversion/933633792/?label=aFPoCJDFvQ0QgL6YvQM&amp;guid=ON&amp;script=0&amp;ord=444288067462924.6">
          <a:extLst>
            <a:ext uri="{FF2B5EF4-FFF2-40B4-BE49-F238E27FC236}">
              <a16:creationId xmlns:a16="http://schemas.microsoft.com/office/drawing/2014/main" id="{22EC30C0-36ED-4681-B0E9-2E51D4CE90E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28" name="Picture 5" descr="http://d.adroll.com/cm/g/out?google_nid=adroll4">
          <a:extLst>
            <a:ext uri="{FF2B5EF4-FFF2-40B4-BE49-F238E27FC236}">
              <a16:creationId xmlns:a16="http://schemas.microsoft.com/office/drawing/2014/main" id="{8B18B7C6-CB5F-4CF5-AF0A-FA6E205B2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29" name="Picture 6" descr="http://ib.adnxs.com/seg?add=1291726&amp;t=2">
          <a:extLst>
            <a:ext uri="{FF2B5EF4-FFF2-40B4-BE49-F238E27FC236}">
              <a16:creationId xmlns:a16="http://schemas.microsoft.com/office/drawing/2014/main" id="{5E2A7C16-4A7B-4166-881F-B8A1F0953B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30" name="Picture 1" descr="http://d.adroll.com/cm/f/out">
          <a:extLst>
            <a:ext uri="{FF2B5EF4-FFF2-40B4-BE49-F238E27FC236}">
              <a16:creationId xmlns:a16="http://schemas.microsoft.com/office/drawing/2014/main" id="{E741822F-EDC6-4B6E-82BB-90FCE9DE56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31" name="Picture 2" descr="http://d.adroll.com/cm/x/out">
          <a:extLst>
            <a:ext uri="{FF2B5EF4-FFF2-40B4-BE49-F238E27FC236}">
              <a16:creationId xmlns:a16="http://schemas.microsoft.com/office/drawing/2014/main" id="{EBB8E461-1F48-4817-AD25-E69762216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32" name="Picture 3" descr="https://www.facebook.com/tr?id=165687246974117&amp;cd%5bsegment_eid%5d=GCJG7RU7QRAHTO5NDSSNHP">
          <a:extLst>
            <a:ext uri="{FF2B5EF4-FFF2-40B4-BE49-F238E27FC236}">
              <a16:creationId xmlns:a16="http://schemas.microsoft.com/office/drawing/2014/main" id="{6D0D5D3D-7C16-450A-934A-6AEEDDA8B3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33" name="Picture 4" descr="http://www.googleadservices.com/pagead/conversion/933633792/?label=aFPoCJDFvQ0QgL6YvQM&amp;guid=ON&amp;script=0&amp;ord=444288067462924.6">
          <a:extLst>
            <a:ext uri="{FF2B5EF4-FFF2-40B4-BE49-F238E27FC236}">
              <a16:creationId xmlns:a16="http://schemas.microsoft.com/office/drawing/2014/main" id="{7796478B-B8D8-49CC-BC50-78E14415841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34" name="Picture 5" descr="http://d.adroll.com/cm/g/out?google_nid=adroll4">
          <a:extLst>
            <a:ext uri="{FF2B5EF4-FFF2-40B4-BE49-F238E27FC236}">
              <a16:creationId xmlns:a16="http://schemas.microsoft.com/office/drawing/2014/main" id="{F9963D6A-361D-4461-A457-9C50FA7A9C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135" name="Picture 6" descr="http://ib.adnxs.com/seg?add=1291726&amp;t=2">
          <a:extLst>
            <a:ext uri="{FF2B5EF4-FFF2-40B4-BE49-F238E27FC236}">
              <a16:creationId xmlns:a16="http://schemas.microsoft.com/office/drawing/2014/main" id="{E4CD8D3D-06EE-4266-BB5C-63457634E4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24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5715</xdr:colOff>
      <xdr:row>78</xdr:row>
      <xdr:rowOff>13252</xdr:rowOff>
    </xdr:to>
    <xdr:pic>
      <xdr:nvPicPr>
        <xdr:cNvPr id="136" name="Picture 2" descr="http://d.adroll.com/cm/x/out">
          <a:extLst>
            <a:ext uri="{FF2B5EF4-FFF2-40B4-BE49-F238E27FC236}">
              <a16:creationId xmlns:a16="http://schemas.microsoft.com/office/drawing/2014/main" id="{F008ACDE-6CE8-4648-AAF0-6A82F3287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9525" cy="13252"/>
    <xdr:pic>
      <xdr:nvPicPr>
        <xdr:cNvPr id="137" name="Picture 2" descr="http://d.adroll.com/cm/x/out">
          <a:extLst>
            <a:ext uri="{FF2B5EF4-FFF2-40B4-BE49-F238E27FC236}">
              <a16:creationId xmlns:a16="http://schemas.microsoft.com/office/drawing/2014/main" id="{32FBD2B4-FA3E-4A34-8E21-8947D675D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78</xdr:row>
      <xdr:rowOff>0</xdr:rowOff>
    </xdr:from>
    <xdr:to>
      <xdr:col>0</xdr:col>
      <xdr:colOff>4058</xdr:colOff>
      <xdr:row>78</xdr:row>
      <xdr:rowOff>13252</xdr:rowOff>
    </xdr:to>
    <xdr:pic>
      <xdr:nvPicPr>
        <xdr:cNvPr id="138" name="Picture 2" descr="http://d.adroll.com/cm/x/out">
          <a:extLst>
            <a:ext uri="{FF2B5EF4-FFF2-40B4-BE49-F238E27FC236}">
              <a16:creationId xmlns:a16="http://schemas.microsoft.com/office/drawing/2014/main" id="{72433738-0F89-4995-939E-C96B29C4C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0</xdr:rowOff>
    </xdr:from>
    <xdr:ext cx="7868" cy="13252"/>
    <xdr:pic>
      <xdr:nvPicPr>
        <xdr:cNvPr id="139" name="Picture 2" descr="http://d.adroll.com/cm/x/out">
          <a:extLst>
            <a:ext uri="{FF2B5EF4-FFF2-40B4-BE49-F238E27FC236}">
              <a16:creationId xmlns:a16="http://schemas.microsoft.com/office/drawing/2014/main" id="{36BF3DE0-8B34-4C7E-96EC-31BCA1E2F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24012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140" name="Picture 2" descr="http://d.adroll.com/cm/x/out">
          <a:extLst>
            <a:ext uri="{FF2B5EF4-FFF2-40B4-BE49-F238E27FC236}">
              <a16:creationId xmlns:a16="http://schemas.microsoft.com/office/drawing/2014/main" id="{77797DC3-9EF6-4035-A36E-8232B7D35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1" name="Picture 31" descr="http://d.adroll.com/cm/f/out">
          <a:extLst>
            <a:ext uri="{FF2B5EF4-FFF2-40B4-BE49-F238E27FC236}">
              <a16:creationId xmlns:a16="http://schemas.microsoft.com/office/drawing/2014/main" id="{9EAE01D0-8C01-4CF2-A920-719FD52D77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2" name="Picture 32" descr="http://d.adroll.com/cm/x/out">
          <a:extLst>
            <a:ext uri="{FF2B5EF4-FFF2-40B4-BE49-F238E27FC236}">
              <a16:creationId xmlns:a16="http://schemas.microsoft.com/office/drawing/2014/main" id="{85E6510A-B2E4-4764-ADC5-DE07090A4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3" name="Picture 33" descr="https://www.facebook.com/tr?id=165687246974117&amp;cd%5bsegment_eid%5d=GCJG7RU7QRAHTO5NDSSNHP">
          <a:extLst>
            <a:ext uri="{FF2B5EF4-FFF2-40B4-BE49-F238E27FC236}">
              <a16:creationId xmlns:a16="http://schemas.microsoft.com/office/drawing/2014/main" id="{7D2002A7-F817-4E24-8520-E79AAD610F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4" name="Picture 34" descr="http://www.googleadservices.com/pagead/conversion/933633792/?label=aFPoCJDFvQ0QgL6YvQM&amp;guid=ON&amp;script=0&amp;ord=444288067462924.6">
          <a:extLst>
            <a:ext uri="{FF2B5EF4-FFF2-40B4-BE49-F238E27FC236}">
              <a16:creationId xmlns:a16="http://schemas.microsoft.com/office/drawing/2014/main" id="{84DEE8CA-F85C-4999-8BE2-D4D5A1DFAF7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5" name="Picture 35" descr="http://d.adroll.com/cm/g/out?google_nid=adroll4">
          <a:extLst>
            <a:ext uri="{FF2B5EF4-FFF2-40B4-BE49-F238E27FC236}">
              <a16:creationId xmlns:a16="http://schemas.microsoft.com/office/drawing/2014/main" id="{6B3759BF-DC72-4341-B624-9A4749AC6D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6" name="Picture 36" descr="http://ib.adnxs.com/seg?add=1291726&amp;t=2">
          <a:extLst>
            <a:ext uri="{FF2B5EF4-FFF2-40B4-BE49-F238E27FC236}">
              <a16:creationId xmlns:a16="http://schemas.microsoft.com/office/drawing/2014/main" id="{6962BC87-146D-4329-90F4-153E384B4A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7" name="Picture 1" descr="http://d.adroll.com/cm/f/out">
          <a:extLst>
            <a:ext uri="{FF2B5EF4-FFF2-40B4-BE49-F238E27FC236}">
              <a16:creationId xmlns:a16="http://schemas.microsoft.com/office/drawing/2014/main" id="{91CB6DA2-F72C-4456-A99D-636E044DC5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48" name="Picture 2" descr="http://d.adroll.com/cm/x/out">
          <a:extLst>
            <a:ext uri="{FF2B5EF4-FFF2-40B4-BE49-F238E27FC236}">
              <a16:creationId xmlns:a16="http://schemas.microsoft.com/office/drawing/2014/main" id="{1327DBB3-1603-4A29-801A-D9694C6B1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49" name="Picture 5" descr="http://d.adroll.com/cm/g/out?google_nid=adroll4">
          <a:extLst>
            <a:ext uri="{FF2B5EF4-FFF2-40B4-BE49-F238E27FC236}">
              <a16:creationId xmlns:a16="http://schemas.microsoft.com/office/drawing/2014/main" id="{F3D9E063-9A3B-4C07-B2FE-9C992A723A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50" name="Picture 6" descr="http://ib.adnxs.com/seg?add=1291726&amp;t=2">
          <a:extLst>
            <a:ext uri="{FF2B5EF4-FFF2-40B4-BE49-F238E27FC236}">
              <a16:creationId xmlns:a16="http://schemas.microsoft.com/office/drawing/2014/main" id="{B487C0C3-F0E1-4D1C-B187-F08EF28BC8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151" name="Picture 2" descr="http://d.adroll.com/cm/x/out">
          <a:extLst>
            <a:ext uri="{FF2B5EF4-FFF2-40B4-BE49-F238E27FC236}">
              <a16:creationId xmlns:a16="http://schemas.microsoft.com/office/drawing/2014/main" id="{B9F20F3F-6C38-460B-8732-F9E522446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4058</xdr:colOff>
      <xdr:row>10</xdr:row>
      <xdr:rowOff>13252</xdr:rowOff>
    </xdr:to>
    <xdr:pic>
      <xdr:nvPicPr>
        <xdr:cNvPr id="152" name="Picture 2" descr="http://d.adroll.com/cm/x/out">
          <a:extLst>
            <a:ext uri="{FF2B5EF4-FFF2-40B4-BE49-F238E27FC236}">
              <a16:creationId xmlns:a16="http://schemas.microsoft.com/office/drawing/2014/main" id="{D843F9F8-8DBF-4A7A-9E27-3D3724C2D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53" name="Picture 31" descr="http://d.adroll.com/cm/f/out">
          <a:extLst>
            <a:ext uri="{FF2B5EF4-FFF2-40B4-BE49-F238E27FC236}">
              <a16:creationId xmlns:a16="http://schemas.microsoft.com/office/drawing/2014/main" id="{8F56BA21-8616-4247-B5A0-42B8F4988D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54" name="Picture 32" descr="http://d.adroll.com/cm/x/out">
          <a:extLst>
            <a:ext uri="{FF2B5EF4-FFF2-40B4-BE49-F238E27FC236}">
              <a16:creationId xmlns:a16="http://schemas.microsoft.com/office/drawing/2014/main" id="{FA82F69C-FE71-44D2-9118-EE7E2EBE3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55" name="Picture 33" descr="https://www.facebook.com/tr?id=165687246974117&amp;cd%5bsegment_eid%5d=GCJG7RU7QRAHTO5NDSSNHP">
          <a:extLst>
            <a:ext uri="{FF2B5EF4-FFF2-40B4-BE49-F238E27FC236}">
              <a16:creationId xmlns:a16="http://schemas.microsoft.com/office/drawing/2014/main" id="{85421B9D-B990-4662-8E35-2BFF2E0FD8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56" name="Picture 34" descr="http://www.googleadservices.com/pagead/conversion/933633792/?label=aFPoCJDFvQ0QgL6YvQM&amp;guid=ON&amp;script=0&amp;ord=444288067462924.6">
          <a:extLst>
            <a:ext uri="{FF2B5EF4-FFF2-40B4-BE49-F238E27FC236}">
              <a16:creationId xmlns:a16="http://schemas.microsoft.com/office/drawing/2014/main" id="{9FAD98F1-7DAB-4290-9E48-A7D7A6AEA17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57" name="Picture 35" descr="http://d.adroll.com/cm/g/out?google_nid=adroll4">
          <a:extLst>
            <a:ext uri="{FF2B5EF4-FFF2-40B4-BE49-F238E27FC236}">
              <a16:creationId xmlns:a16="http://schemas.microsoft.com/office/drawing/2014/main" id="{57BCE63F-D882-4B9D-BEF6-15A218A72D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58" name="Picture 36" descr="http://ib.adnxs.com/seg?add=1291726&amp;t=2">
          <a:extLst>
            <a:ext uri="{FF2B5EF4-FFF2-40B4-BE49-F238E27FC236}">
              <a16:creationId xmlns:a16="http://schemas.microsoft.com/office/drawing/2014/main" id="{C9F3F0E2-6C19-4254-A486-AA21F2E547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59" name="Picture 1" descr="http://d.adroll.com/cm/f/out">
          <a:extLst>
            <a:ext uri="{FF2B5EF4-FFF2-40B4-BE49-F238E27FC236}">
              <a16:creationId xmlns:a16="http://schemas.microsoft.com/office/drawing/2014/main" id="{6D1A6355-3B3F-4E23-9E67-1C7C1F2CBB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60" name="Picture 2" descr="http://d.adroll.com/cm/x/out">
          <a:extLst>
            <a:ext uri="{FF2B5EF4-FFF2-40B4-BE49-F238E27FC236}">
              <a16:creationId xmlns:a16="http://schemas.microsoft.com/office/drawing/2014/main" id="{5C807720-354D-434D-BD1A-D75A07595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61" name="Picture 3" descr="https://www.facebook.com/tr?id=165687246974117&amp;cd%5bsegment_eid%5d=GCJG7RU7QRAHTO5NDSSNHP">
          <a:extLst>
            <a:ext uri="{FF2B5EF4-FFF2-40B4-BE49-F238E27FC236}">
              <a16:creationId xmlns:a16="http://schemas.microsoft.com/office/drawing/2014/main" id="{9A05E34C-9E95-4D62-B67A-6DD8536A6F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62" name="Picture 4" descr="http://www.googleadservices.com/pagead/conversion/933633792/?label=aFPoCJDFvQ0QgL6YvQM&amp;guid=ON&amp;script=0&amp;ord=444288067462924.6">
          <a:extLst>
            <a:ext uri="{FF2B5EF4-FFF2-40B4-BE49-F238E27FC236}">
              <a16:creationId xmlns:a16="http://schemas.microsoft.com/office/drawing/2014/main" id="{2DC83BF7-A868-469C-9886-18F0071613E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63" name="Picture 5" descr="http://d.adroll.com/cm/g/out?google_nid=adroll4">
          <a:extLst>
            <a:ext uri="{FF2B5EF4-FFF2-40B4-BE49-F238E27FC236}">
              <a16:creationId xmlns:a16="http://schemas.microsoft.com/office/drawing/2014/main" id="{7FA0C7E2-0F6A-4478-80E4-CB0C0139CD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64" name="Picture 6" descr="http://ib.adnxs.com/seg?add=1291726&amp;t=2">
          <a:extLst>
            <a:ext uri="{FF2B5EF4-FFF2-40B4-BE49-F238E27FC236}">
              <a16:creationId xmlns:a16="http://schemas.microsoft.com/office/drawing/2014/main" id="{01E12D6F-2FFD-46B4-B504-95D77FB441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65" name="Picture 2" descr="http://d.adroll.com/cm/x/out">
          <a:extLst>
            <a:ext uri="{FF2B5EF4-FFF2-40B4-BE49-F238E27FC236}">
              <a16:creationId xmlns:a16="http://schemas.microsoft.com/office/drawing/2014/main" id="{6245B1A5-AA6C-4279-88AF-0B33BBFCF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7868" cy="13252"/>
    <xdr:pic>
      <xdr:nvPicPr>
        <xdr:cNvPr id="166" name="Picture 2" descr="http://d.adroll.com/cm/x/out">
          <a:extLst>
            <a:ext uri="{FF2B5EF4-FFF2-40B4-BE49-F238E27FC236}">
              <a16:creationId xmlns:a16="http://schemas.microsoft.com/office/drawing/2014/main" id="{A4B3503E-63E6-4C2C-8CF8-220B07A58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67" name="Picture 2" descr="http://d.adroll.com/cm/x/out">
          <a:extLst>
            <a:ext uri="{FF2B5EF4-FFF2-40B4-BE49-F238E27FC236}">
              <a16:creationId xmlns:a16="http://schemas.microsoft.com/office/drawing/2014/main" id="{301B3943-04D1-4452-8A1C-6C129BAA0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68" name="Picture 2" descr="http://d.adroll.com/cm/x/out">
          <a:extLst>
            <a:ext uri="{FF2B5EF4-FFF2-40B4-BE49-F238E27FC236}">
              <a16:creationId xmlns:a16="http://schemas.microsoft.com/office/drawing/2014/main" id="{C915C85D-2F8E-4C56-9398-B6CB5DB48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69" name="Picture 2" descr="http://d.adroll.com/cm/x/out">
          <a:extLst>
            <a:ext uri="{FF2B5EF4-FFF2-40B4-BE49-F238E27FC236}">
              <a16:creationId xmlns:a16="http://schemas.microsoft.com/office/drawing/2014/main" id="{A96AFB5D-B650-4096-A360-D523F322A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70" name="Picture 2" descr="http://d.adroll.com/cm/x/out">
          <a:extLst>
            <a:ext uri="{FF2B5EF4-FFF2-40B4-BE49-F238E27FC236}">
              <a16:creationId xmlns:a16="http://schemas.microsoft.com/office/drawing/2014/main" id="{C214941E-9948-49FA-8E06-539C4989F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5715</xdr:colOff>
      <xdr:row>10</xdr:row>
      <xdr:rowOff>13252</xdr:rowOff>
    </xdr:to>
    <xdr:pic>
      <xdr:nvPicPr>
        <xdr:cNvPr id="171" name="Picture 2" descr="http://d.adroll.com/cm/x/out">
          <a:extLst>
            <a:ext uri="{FF2B5EF4-FFF2-40B4-BE49-F238E27FC236}">
              <a16:creationId xmlns:a16="http://schemas.microsoft.com/office/drawing/2014/main" id="{71424A9C-F79F-4084-976F-B66C08623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9525" cy="13252"/>
    <xdr:pic>
      <xdr:nvPicPr>
        <xdr:cNvPr id="172" name="Picture 2" descr="http://d.adroll.com/cm/x/out">
          <a:extLst>
            <a:ext uri="{FF2B5EF4-FFF2-40B4-BE49-F238E27FC236}">
              <a16:creationId xmlns:a16="http://schemas.microsoft.com/office/drawing/2014/main" id="{E45166A4-6946-4A9B-94F2-6A2ED0464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9525" cy="13252"/>
    <xdr:pic>
      <xdr:nvPicPr>
        <xdr:cNvPr id="173" name="Picture 2" descr="http://d.adroll.com/cm/x/out">
          <a:extLst>
            <a:ext uri="{FF2B5EF4-FFF2-40B4-BE49-F238E27FC236}">
              <a16:creationId xmlns:a16="http://schemas.microsoft.com/office/drawing/2014/main" id="{855329CD-3A90-47A3-842C-32BF62014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54</xdr:row>
      <xdr:rowOff>0</xdr:rowOff>
    </xdr:from>
    <xdr:to>
      <xdr:col>0</xdr:col>
      <xdr:colOff>9525</xdr:colOff>
      <xdr:row>54</xdr:row>
      <xdr:rowOff>9525</xdr:rowOff>
    </xdr:to>
    <xdr:pic>
      <xdr:nvPicPr>
        <xdr:cNvPr id="174" name="Picture 1" descr="http://d.adroll.com/cm/f/out">
          <a:extLst>
            <a:ext uri="{FF2B5EF4-FFF2-40B4-BE49-F238E27FC236}">
              <a16:creationId xmlns:a16="http://schemas.microsoft.com/office/drawing/2014/main" id="{9B9004C1-ED1C-41D2-8E96-1182DB9E99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75" name="Picture 2" descr="http://d.adroll.com/cm/x/out">
          <a:extLst>
            <a:ext uri="{FF2B5EF4-FFF2-40B4-BE49-F238E27FC236}">
              <a16:creationId xmlns:a16="http://schemas.microsoft.com/office/drawing/2014/main" id="{A5ECD36B-0EC0-46AC-AEE9-CBFA3BB2B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76" name="Picture 3" descr="https://www.facebook.com/tr?id=165687246974117&amp;cd%5bsegment_eid%5d=GCJG7RU7QRAHTO5NDSSNHP">
          <a:extLst>
            <a:ext uri="{FF2B5EF4-FFF2-40B4-BE49-F238E27FC236}">
              <a16:creationId xmlns:a16="http://schemas.microsoft.com/office/drawing/2014/main" id="{1C22226C-2CB4-4616-8081-409FEBC904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77" name="Picture 4" descr="http://www.googleadservices.com/pagead/conversion/933633792/?label=aFPoCJDFvQ0QgL6YvQM&amp;guid=ON&amp;script=0&amp;ord=444288067462924.6">
          <a:extLst>
            <a:ext uri="{FF2B5EF4-FFF2-40B4-BE49-F238E27FC236}">
              <a16:creationId xmlns:a16="http://schemas.microsoft.com/office/drawing/2014/main" id="{547A36FC-033A-4B2F-BDE4-2DD21690AD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78" name="Picture 5" descr="http://d.adroll.com/cm/g/out?google_nid=adroll4">
          <a:extLst>
            <a:ext uri="{FF2B5EF4-FFF2-40B4-BE49-F238E27FC236}">
              <a16:creationId xmlns:a16="http://schemas.microsoft.com/office/drawing/2014/main" id="{B975F161-BD8A-4E21-84D8-AAC1CE5627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79" name="Picture 6" descr="http://ib.adnxs.com/seg?add=1291726&amp;t=2">
          <a:extLst>
            <a:ext uri="{FF2B5EF4-FFF2-40B4-BE49-F238E27FC236}">
              <a16:creationId xmlns:a16="http://schemas.microsoft.com/office/drawing/2014/main" id="{CF7A6AF0-EB19-4F6C-8A1C-9B1A64AD17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80" name="Picture 1" descr="http://d.adroll.com/cm/f/out">
          <a:extLst>
            <a:ext uri="{FF2B5EF4-FFF2-40B4-BE49-F238E27FC236}">
              <a16:creationId xmlns:a16="http://schemas.microsoft.com/office/drawing/2014/main" id="{9914F382-0E89-4163-BE92-F881E94C90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81" name="Picture 2" descr="http://d.adroll.com/cm/x/out">
          <a:extLst>
            <a:ext uri="{FF2B5EF4-FFF2-40B4-BE49-F238E27FC236}">
              <a16:creationId xmlns:a16="http://schemas.microsoft.com/office/drawing/2014/main" id="{BA4A370C-4059-4A93-8F2E-B92820C0E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82" name="Picture 3" descr="https://www.facebook.com/tr?id=165687246974117&amp;cd%5bsegment_eid%5d=GCJG7RU7QRAHTO5NDSSNHP">
          <a:extLst>
            <a:ext uri="{FF2B5EF4-FFF2-40B4-BE49-F238E27FC236}">
              <a16:creationId xmlns:a16="http://schemas.microsoft.com/office/drawing/2014/main" id="{1217DF16-57DD-46C7-BD19-5F4B4BD76C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83" name="Picture 4" descr="http://www.googleadservices.com/pagead/conversion/933633792/?label=aFPoCJDFvQ0QgL6YvQM&amp;guid=ON&amp;script=0&amp;ord=444288067462924.6">
          <a:extLst>
            <a:ext uri="{FF2B5EF4-FFF2-40B4-BE49-F238E27FC236}">
              <a16:creationId xmlns:a16="http://schemas.microsoft.com/office/drawing/2014/main" id="{4670FF9F-1FA6-410A-B729-59B3852F3F7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84" name="Picture 5" descr="http://d.adroll.com/cm/g/out?google_nid=adroll4">
          <a:extLst>
            <a:ext uri="{FF2B5EF4-FFF2-40B4-BE49-F238E27FC236}">
              <a16:creationId xmlns:a16="http://schemas.microsoft.com/office/drawing/2014/main" id="{2BF61095-5E41-4A95-B43E-0F49843A38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185" name="Picture 6" descr="http://ib.adnxs.com/seg?add=1291726&amp;t=2">
          <a:extLst>
            <a:ext uri="{FF2B5EF4-FFF2-40B4-BE49-F238E27FC236}">
              <a16:creationId xmlns:a16="http://schemas.microsoft.com/office/drawing/2014/main" id="{FF3BD13C-3D6A-4B97-9E9C-8240C8812A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145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5715</xdr:colOff>
      <xdr:row>54</xdr:row>
      <xdr:rowOff>13252</xdr:rowOff>
    </xdr:to>
    <xdr:pic>
      <xdr:nvPicPr>
        <xdr:cNvPr id="186" name="Picture 2" descr="http://d.adroll.com/cm/x/out">
          <a:extLst>
            <a:ext uri="{FF2B5EF4-FFF2-40B4-BE49-F238E27FC236}">
              <a16:creationId xmlns:a16="http://schemas.microsoft.com/office/drawing/2014/main" id="{334DACB6-6A11-4979-8C99-2DAEEA75E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54</xdr:row>
      <xdr:rowOff>0</xdr:rowOff>
    </xdr:from>
    <xdr:ext cx="9525" cy="13252"/>
    <xdr:pic>
      <xdr:nvPicPr>
        <xdr:cNvPr id="187" name="Picture 2" descr="http://d.adroll.com/cm/x/out">
          <a:extLst>
            <a:ext uri="{FF2B5EF4-FFF2-40B4-BE49-F238E27FC236}">
              <a16:creationId xmlns:a16="http://schemas.microsoft.com/office/drawing/2014/main" id="{2248A075-532B-43DD-A8BB-8AC8430B0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54</xdr:row>
      <xdr:rowOff>0</xdr:rowOff>
    </xdr:from>
    <xdr:to>
      <xdr:col>0</xdr:col>
      <xdr:colOff>4058</xdr:colOff>
      <xdr:row>54</xdr:row>
      <xdr:rowOff>13252</xdr:rowOff>
    </xdr:to>
    <xdr:pic>
      <xdr:nvPicPr>
        <xdr:cNvPr id="188" name="Picture 2" descr="http://d.adroll.com/cm/x/out">
          <a:extLst>
            <a:ext uri="{FF2B5EF4-FFF2-40B4-BE49-F238E27FC236}">
              <a16:creationId xmlns:a16="http://schemas.microsoft.com/office/drawing/2014/main" id="{43E49615-89C8-4F1F-9DC4-EEC2546AB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54</xdr:row>
      <xdr:rowOff>0</xdr:rowOff>
    </xdr:from>
    <xdr:ext cx="7868" cy="13252"/>
    <xdr:pic>
      <xdr:nvPicPr>
        <xdr:cNvPr id="189" name="Picture 2" descr="http://d.adroll.com/cm/x/out">
          <a:extLst>
            <a:ext uri="{FF2B5EF4-FFF2-40B4-BE49-F238E27FC236}">
              <a16:creationId xmlns:a16="http://schemas.microsoft.com/office/drawing/2014/main" id="{C21B499F-831F-4AB8-A292-E80D34D01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145857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10</xdr:row>
      <xdr:rowOff>0</xdr:rowOff>
    </xdr:from>
    <xdr:to>
      <xdr:col>0</xdr:col>
      <xdr:colOff>15488</xdr:colOff>
      <xdr:row>10</xdr:row>
      <xdr:rowOff>3727</xdr:rowOff>
    </xdr:to>
    <xdr:pic>
      <xdr:nvPicPr>
        <xdr:cNvPr id="190" name="Picture 2" descr="http://d.adroll.com/cm/x/out">
          <a:extLst>
            <a:ext uri="{FF2B5EF4-FFF2-40B4-BE49-F238E27FC236}">
              <a16:creationId xmlns:a16="http://schemas.microsoft.com/office/drawing/2014/main" id="{E6C9C966-CCD1-4192-98D8-F282C74E3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91" name="Picture 31" descr="http://d.adroll.com/cm/f/out">
          <a:extLst>
            <a:ext uri="{FF2B5EF4-FFF2-40B4-BE49-F238E27FC236}">
              <a16:creationId xmlns:a16="http://schemas.microsoft.com/office/drawing/2014/main" id="{19229BF4-F5EB-4D89-8B47-3489423F99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92" name="Picture 32" descr="http://d.adroll.com/cm/x/out">
          <a:extLst>
            <a:ext uri="{FF2B5EF4-FFF2-40B4-BE49-F238E27FC236}">
              <a16:creationId xmlns:a16="http://schemas.microsoft.com/office/drawing/2014/main" id="{0E7C6174-2E50-4B1B-84D4-158B1C6DB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93" name="Picture 33" descr="https://www.facebook.com/tr?id=165687246974117&amp;cd%5bsegment_eid%5d=GCJG7RU7QRAHTO5NDSSNHP">
          <a:extLst>
            <a:ext uri="{FF2B5EF4-FFF2-40B4-BE49-F238E27FC236}">
              <a16:creationId xmlns:a16="http://schemas.microsoft.com/office/drawing/2014/main" id="{0D0006FE-D27C-4705-891A-BAA197E5E0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94" name="Picture 34" descr="http://www.googleadservices.com/pagead/conversion/933633792/?label=aFPoCJDFvQ0QgL6YvQM&amp;guid=ON&amp;script=0&amp;ord=444288067462924.6">
          <a:extLst>
            <a:ext uri="{FF2B5EF4-FFF2-40B4-BE49-F238E27FC236}">
              <a16:creationId xmlns:a16="http://schemas.microsoft.com/office/drawing/2014/main" id="{E55D1B8E-2F9F-4A3D-8271-12461E9D7FE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95" name="Picture 35" descr="http://d.adroll.com/cm/g/out?google_nid=adroll4">
          <a:extLst>
            <a:ext uri="{FF2B5EF4-FFF2-40B4-BE49-F238E27FC236}">
              <a16:creationId xmlns:a16="http://schemas.microsoft.com/office/drawing/2014/main" id="{C0223C44-B2EE-4274-9D3D-CA471693EA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96" name="Picture 36" descr="http://ib.adnxs.com/seg?add=1291726&amp;t=2">
          <a:extLst>
            <a:ext uri="{FF2B5EF4-FFF2-40B4-BE49-F238E27FC236}">
              <a16:creationId xmlns:a16="http://schemas.microsoft.com/office/drawing/2014/main" id="{86EF6692-5A2C-4822-871B-080400238D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97" name="Picture 1" descr="http://d.adroll.com/cm/f/out">
          <a:extLst>
            <a:ext uri="{FF2B5EF4-FFF2-40B4-BE49-F238E27FC236}">
              <a16:creationId xmlns:a16="http://schemas.microsoft.com/office/drawing/2014/main" id="{2E6F91D5-6DB2-4208-9530-D1CC6394AD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198" name="Picture 2" descr="http://d.adroll.com/cm/x/out">
          <a:extLst>
            <a:ext uri="{FF2B5EF4-FFF2-40B4-BE49-F238E27FC236}">
              <a16:creationId xmlns:a16="http://schemas.microsoft.com/office/drawing/2014/main" id="{A55F4B85-5879-43A7-9DE4-00299A046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3810</xdr:colOff>
      <xdr:row>10</xdr:row>
      <xdr:rowOff>3810</xdr:rowOff>
    </xdr:to>
    <xdr:pic>
      <xdr:nvPicPr>
        <xdr:cNvPr id="199" name="Picture 5" descr="http://d.adroll.com/cm/g/out?google_nid=adroll4">
          <a:extLst>
            <a:ext uri="{FF2B5EF4-FFF2-40B4-BE49-F238E27FC236}">
              <a16:creationId xmlns:a16="http://schemas.microsoft.com/office/drawing/2014/main" id="{531FA937-53C5-4040-848F-A653EF6BF5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15240</xdr:colOff>
      <xdr:row>10</xdr:row>
      <xdr:rowOff>3810</xdr:rowOff>
    </xdr:to>
    <xdr:pic>
      <xdr:nvPicPr>
        <xdr:cNvPr id="200" name="Picture 6" descr="http://ib.adnxs.com/seg?add=1291726&amp;t=2">
          <a:extLst>
            <a:ext uri="{FF2B5EF4-FFF2-40B4-BE49-F238E27FC236}">
              <a16:creationId xmlns:a16="http://schemas.microsoft.com/office/drawing/2014/main" id="{CD00DA3F-30B1-495C-ABF3-2991FE7E38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10</xdr:row>
      <xdr:rowOff>0</xdr:rowOff>
    </xdr:from>
    <xdr:ext cx="7868" cy="13252"/>
    <xdr:pic>
      <xdr:nvPicPr>
        <xdr:cNvPr id="201" name="Picture 2" descr="http://d.adroll.com/cm/x/out">
          <a:extLst>
            <a:ext uri="{FF2B5EF4-FFF2-40B4-BE49-F238E27FC236}">
              <a16:creationId xmlns:a16="http://schemas.microsoft.com/office/drawing/2014/main" id="{29E43A8D-8C4F-4CE5-9FF6-4B5253AB3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3375908</xdr:colOff>
      <xdr:row>10</xdr:row>
      <xdr:rowOff>13252</xdr:rowOff>
    </xdr:to>
    <xdr:pic>
      <xdr:nvPicPr>
        <xdr:cNvPr id="202" name="Picture 2" descr="http://d.adroll.com/cm/x/out">
          <a:extLst>
            <a:ext uri="{FF2B5EF4-FFF2-40B4-BE49-F238E27FC236}">
              <a16:creationId xmlns:a16="http://schemas.microsoft.com/office/drawing/2014/main" id="{06A2CB4F-C3B0-480A-8757-0506ED613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203" name="Picture 31" descr="http://d.adroll.com/cm/f/out">
          <a:extLst>
            <a:ext uri="{FF2B5EF4-FFF2-40B4-BE49-F238E27FC236}">
              <a16:creationId xmlns:a16="http://schemas.microsoft.com/office/drawing/2014/main" id="{21518DAD-05A8-4241-BDCC-B0BD81A3A9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204" name="Picture 32" descr="http://d.adroll.com/cm/x/out">
          <a:extLst>
            <a:ext uri="{FF2B5EF4-FFF2-40B4-BE49-F238E27FC236}">
              <a16:creationId xmlns:a16="http://schemas.microsoft.com/office/drawing/2014/main" id="{448DE68D-77C6-482B-A231-79CC9BEC6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205" name="Picture 33" descr="https://www.facebook.com/tr?id=165687246974117&amp;cd%5bsegment_eid%5d=GCJG7RU7QRAHTO5NDSSNHP">
          <a:extLst>
            <a:ext uri="{FF2B5EF4-FFF2-40B4-BE49-F238E27FC236}">
              <a16:creationId xmlns:a16="http://schemas.microsoft.com/office/drawing/2014/main" id="{6D8F6E9D-8C7A-47A2-BEC4-F94AE3FC8A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206" name="Picture 34" descr="http://www.googleadservices.com/pagead/conversion/933633792/?label=aFPoCJDFvQ0QgL6YvQM&amp;guid=ON&amp;script=0&amp;ord=444288067462924.6">
          <a:extLst>
            <a:ext uri="{FF2B5EF4-FFF2-40B4-BE49-F238E27FC236}">
              <a16:creationId xmlns:a16="http://schemas.microsoft.com/office/drawing/2014/main" id="{6B9F8B17-8E88-431A-B530-8A1812B7A3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207" name="Picture 35" descr="http://d.adroll.com/cm/g/out?google_nid=adroll4">
          <a:extLst>
            <a:ext uri="{FF2B5EF4-FFF2-40B4-BE49-F238E27FC236}">
              <a16:creationId xmlns:a16="http://schemas.microsoft.com/office/drawing/2014/main" id="{A6779173-FE67-4EDD-8971-A4D1A1C41B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208" name="Picture 36" descr="http://ib.adnxs.com/seg?add=1291726&amp;t=2">
          <a:extLst>
            <a:ext uri="{FF2B5EF4-FFF2-40B4-BE49-F238E27FC236}">
              <a16:creationId xmlns:a16="http://schemas.microsoft.com/office/drawing/2014/main" id="{C7B89172-78D8-4048-83FD-4A6D051FCD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9525</xdr:colOff>
      <xdr:row>10</xdr:row>
      <xdr:rowOff>9525</xdr:rowOff>
    </xdr:to>
    <xdr:pic>
      <xdr:nvPicPr>
        <xdr:cNvPr id="209" name="Picture 1" descr="http://d.adroll.com/cm/f/out">
          <a:extLst>
            <a:ext uri="{FF2B5EF4-FFF2-40B4-BE49-F238E27FC236}">
              <a16:creationId xmlns:a16="http://schemas.microsoft.com/office/drawing/2014/main" id="{05F882FF-722A-4EB6-96DA-82EEA282E3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28575</xdr:colOff>
      <xdr:row>10</xdr:row>
      <xdr:rowOff>9525</xdr:rowOff>
    </xdr:to>
    <xdr:pic>
      <xdr:nvPicPr>
        <xdr:cNvPr id="210" name="Picture 2" descr="http://d.adroll.com/cm/x/out">
          <a:extLst>
            <a:ext uri="{FF2B5EF4-FFF2-40B4-BE49-F238E27FC236}">
              <a16:creationId xmlns:a16="http://schemas.microsoft.com/office/drawing/2014/main" id="{03D0B1D4-80E7-4062-96A3-7D782DEC0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47625</xdr:colOff>
      <xdr:row>10</xdr:row>
      <xdr:rowOff>9525</xdr:rowOff>
    </xdr:to>
    <xdr:pic>
      <xdr:nvPicPr>
        <xdr:cNvPr id="211" name="Picture 3" descr="https://www.facebook.com/tr?id=165687246974117&amp;cd%5bsegment_eid%5d=GCJG7RU7QRAHTO5NDSSNHP">
          <a:extLst>
            <a:ext uri="{FF2B5EF4-FFF2-40B4-BE49-F238E27FC236}">
              <a16:creationId xmlns:a16="http://schemas.microsoft.com/office/drawing/2014/main" id="{09861D3C-F227-4FC5-A6E4-A62B20E79F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66675</xdr:colOff>
      <xdr:row>10</xdr:row>
      <xdr:rowOff>9525</xdr:rowOff>
    </xdr:to>
    <xdr:pic>
      <xdr:nvPicPr>
        <xdr:cNvPr id="212" name="Picture 4" descr="http://www.googleadservices.com/pagead/conversion/933633792/?label=aFPoCJDFvQ0QgL6YvQM&amp;guid=ON&amp;script=0&amp;ord=444288067462924.6">
          <a:extLst>
            <a:ext uri="{FF2B5EF4-FFF2-40B4-BE49-F238E27FC236}">
              <a16:creationId xmlns:a16="http://schemas.microsoft.com/office/drawing/2014/main" id="{16492EE9-5190-4A02-82D2-CF3371F773E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85725</xdr:colOff>
      <xdr:row>10</xdr:row>
      <xdr:rowOff>9525</xdr:rowOff>
    </xdr:to>
    <xdr:pic>
      <xdr:nvPicPr>
        <xdr:cNvPr id="213" name="Picture 5" descr="http://d.adroll.com/cm/g/out?google_nid=adroll4">
          <a:extLst>
            <a:ext uri="{FF2B5EF4-FFF2-40B4-BE49-F238E27FC236}">
              <a16:creationId xmlns:a16="http://schemas.microsoft.com/office/drawing/2014/main" id="{EAF59F23-7352-4EF6-94EA-D44D2D4F9D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104775</xdr:colOff>
      <xdr:row>10</xdr:row>
      <xdr:rowOff>9525</xdr:rowOff>
    </xdr:to>
    <xdr:pic>
      <xdr:nvPicPr>
        <xdr:cNvPr id="214" name="Picture 6" descr="http://ib.adnxs.com/seg?add=1291726&amp;t=2">
          <a:extLst>
            <a:ext uri="{FF2B5EF4-FFF2-40B4-BE49-F238E27FC236}">
              <a16:creationId xmlns:a16="http://schemas.microsoft.com/office/drawing/2014/main" id="{50D7D33D-8200-44EE-8CD1-A8B2875682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215" name="Picture 2" descr="http://d.adroll.com/cm/x/out">
          <a:extLst>
            <a:ext uri="{FF2B5EF4-FFF2-40B4-BE49-F238E27FC236}">
              <a16:creationId xmlns:a16="http://schemas.microsoft.com/office/drawing/2014/main" id="{2F6CD1E0-31DF-43E5-B7E6-E643D1705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7868" cy="13252"/>
    <xdr:pic>
      <xdr:nvPicPr>
        <xdr:cNvPr id="216" name="Picture 2" descr="http://d.adroll.com/cm/x/out">
          <a:extLst>
            <a:ext uri="{FF2B5EF4-FFF2-40B4-BE49-F238E27FC236}">
              <a16:creationId xmlns:a16="http://schemas.microsoft.com/office/drawing/2014/main" id="{DC318298-E85C-4ECE-B6F4-E6FE64726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217" name="Picture 2" descr="http://d.adroll.com/cm/x/out">
          <a:extLst>
            <a:ext uri="{FF2B5EF4-FFF2-40B4-BE49-F238E27FC236}">
              <a16:creationId xmlns:a16="http://schemas.microsoft.com/office/drawing/2014/main" id="{E6500B27-B86D-4C46-9BB7-BBE24FB61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218" name="Picture 2" descr="http://d.adroll.com/cm/x/out">
          <a:extLst>
            <a:ext uri="{FF2B5EF4-FFF2-40B4-BE49-F238E27FC236}">
              <a16:creationId xmlns:a16="http://schemas.microsoft.com/office/drawing/2014/main" id="{A0484889-81E1-4060-A0C5-EE128E195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219" name="Picture 2" descr="http://d.adroll.com/cm/x/out">
          <a:extLst>
            <a:ext uri="{FF2B5EF4-FFF2-40B4-BE49-F238E27FC236}">
              <a16:creationId xmlns:a16="http://schemas.microsoft.com/office/drawing/2014/main" id="{C52EA8AC-FB45-42BB-A119-7182B9601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220" name="Picture 2" descr="http://d.adroll.com/cm/x/out">
          <a:extLst>
            <a:ext uri="{FF2B5EF4-FFF2-40B4-BE49-F238E27FC236}">
              <a16:creationId xmlns:a16="http://schemas.microsoft.com/office/drawing/2014/main" id="{DE5D5308-000B-4D48-A36C-AD0996FEB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3377565</xdr:colOff>
      <xdr:row>10</xdr:row>
      <xdr:rowOff>13252</xdr:rowOff>
    </xdr:to>
    <xdr:pic>
      <xdr:nvPicPr>
        <xdr:cNvPr id="221" name="Picture 2" descr="http://d.adroll.com/cm/x/out">
          <a:extLst>
            <a:ext uri="{FF2B5EF4-FFF2-40B4-BE49-F238E27FC236}">
              <a16:creationId xmlns:a16="http://schemas.microsoft.com/office/drawing/2014/main" id="{4DAE34CB-A152-4089-8B48-554F66E94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9525" cy="13252"/>
    <xdr:pic>
      <xdr:nvPicPr>
        <xdr:cNvPr id="222" name="Picture 2" descr="http://d.adroll.com/cm/x/out">
          <a:extLst>
            <a:ext uri="{FF2B5EF4-FFF2-40B4-BE49-F238E27FC236}">
              <a16:creationId xmlns:a16="http://schemas.microsoft.com/office/drawing/2014/main" id="{346D1863-76A3-4D8E-B834-DB2F11E84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10</xdr:row>
      <xdr:rowOff>0</xdr:rowOff>
    </xdr:from>
    <xdr:ext cx="9525" cy="13252"/>
    <xdr:pic>
      <xdr:nvPicPr>
        <xdr:cNvPr id="223" name="Picture 2" descr="http://d.adroll.com/cm/x/out">
          <a:extLst>
            <a:ext uri="{FF2B5EF4-FFF2-40B4-BE49-F238E27FC236}">
              <a16:creationId xmlns:a16="http://schemas.microsoft.com/office/drawing/2014/main" id="{1DA945C0-ABBA-4915-8AE2-4FB5D210B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79</xdr:row>
      <xdr:rowOff>0</xdr:rowOff>
    </xdr:from>
    <xdr:to>
      <xdr:col>0</xdr:col>
      <xdr:colOff>9525</xdr:colOff>
      <xdr:row>79</xdr:row>
      <xdr:rowOff>9525</xdr:rowOff>
    </xdr:to>
    <xdr:pic>
      <xdr:nvPicPr>
        <xdr:cNvPr id="224" name="Picture 1" descr="http://d.adroll.com/cm/f/out">
          <a:extLst>
            <a:ext uri="{FF2B5EF4-FFF2-40B4-BE49-F238E27FC236}">
              <a16:creationId xmlns:a16="http://schemas.microsoft.com/office/drawing/2014/main" id="{CB14EED4-8140-468D-850E-B8C358CC6F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225" name="Picture 2" descr="http://d.adroll.com/cm/x/out">
          <a:extLst>
            <a:ext uri="{FF2B5EF4-FFF2-40B4-BE49-F238E27FC236}">
              <a16:creationId xmlns:a16="http://schemas.microsoft.com/office/drawing/2014/main" id="{66CF817A-A759-4943-B7AC-7B7B08072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226" name="Picture 3" descr="https://www.facebook.com/tr?id=165687246974117&amp;cd%5bsegment_eid%5d=GCJG7RU7QRAHTO5NDSSNHP">
          <a:extLst>
            <a:ext uri="{FF2B5EF4-FFF2-40B4-BE49-F238E27FC236}">
              <a16:creationId xmlns:a16="http://schemas.microsoft.com/office/drawing/2014/main" id="{C37A078D-217B-4519-98BF-6C02D555DD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227" name="Picture 4" descr="http://www.googleadservices.com/pagead/conversion/933633792/?label=aFPoCJDFvQ0QgL6YvQM&amp;guid=ON&amp;script=0&amp;ord=444288067462924.6">
          <a:extLst>
            <a:ext uri="{FF2B5EF4-FFF2-40B4-BE49-F238E27FC236}">
              <a16:creationId xmlns:a16="http://schemas.microsoft.com/office/drawing/2014/main" id="{00D13B6F-F270-4C05-8BD9-D8D3E53B9AF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228" name="Picture 5" descr="http://d.adroll.com/cm/g/out?google_nid=adroll4">
          <a:extLst>
            <a:ext uri="{FF2B5EF4-FFF2-40B4-BE49-F238E27FC236}">
              <a16:creationId xmlns:a16="http://schemas.microsoft.com/office/drawing/2014/main" id="{AD891215-71BA-4396-A5D4-8E25BB8CAD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229" name="Picture 6" descr="http://ib.adnxs.com/seg?add=1291726&amp;t=2">
          <a:extLst>
            <a:ext uri="{FF2B5EF4-FFF2-40B4-BE49-F238E27FC236}">
              <a16:creationId xmlns:a16="http://schemas.microsoft.com/office/drawing/2014/main" id="{108C5223-87B8-47C6-B88C-45686CC787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230" name="Picture 1" descr="http://d.adroll.com/cm/f/out">
          <a:extLst>
            <a:ext uri="{FF2B5EF4-FFF2-40B4-BE49-F238E27FC236}">
              <a16:creationId xmlns:a16="http://schemas.microsoft.com/office/drawing/2014/main" id="{04F66563-61A3-416F-9AFA-8F6574231E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79</xdr:row>
      <xdr:rowOff>0</xdr:rowOff>
    </xdr:from>
    <xdr:to>
      <xdr:col>0</xdr:col>
      <xdr:colOff>28575</xdr:colOff>
      <xdr:row>79</xdr:row>
      <xdr:rowOff>9525</xdr:rowOff>
    </xdr:to>
    <xdr:pic>
      <xdr:nvPicPr>
        <xdr:cNvPr id="231" name="Picture 2" descr="http://d.adroll.com/cm/x/out">
          <a:extLst>
            <a:ext uri="{FF2B5EF4-FFF2-40B4-BE49-F238E27FC236}">
              <a16:creationId xmlns:a16="http://schemas.microsoft.com/office/drawing/2014/main" id="{1F047039-58BF-4DD8-A129-7911CD585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79</xdr:row>
      <xdr:rowOff>0</xdr:rowOff>
    </xdr:from>
    <xdr:to>
      <xdr:col>0</xdr:col>
      <xdr:colOff>47625</xdr:colOff>
      <xdr:row>79</xdr:row>
      <xdr:rowOff>9525</xdr:rowOff>
    </xdr:to>
    <xdr:pic>
      <xdr:nvPicPr>
        <xdr:cNvPr id="232" name="Picture 3" descr="https://www.facebook.com/tr?id=165687246974117&amp;cd%5bsegment_eid%5d=GCJG7RU7QRAHTO5NDSSNHP">
          <a:extLst>
            <a:ext uri="{FF2B5EF4-FFF2-40B4-BE49-F238E27FC236}">
              <a16:creationId xmlns:a16="http://schemas.microsoft.com/office/drawing/2014/main" id="{57ED1847-9D19-4AF6-A378-8A84A2AA25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79</xdr:row>
      <xdr:rowOff>0</xdr:rowOff>
    </xdr:from>
    <xdr:to>
      <xdr:col>0</xdr:col>
      <xdr:colOff>66675</xdr:colOff>
      <xdr:row>79</xdr:row>
      <xdr:rowOff>9525</xdr:rowOff>
    </xdr:to>
    <xdr:pic>
      <xdr:nvPicPr>
        <xdr:cNvPr id="233" name="Picture 4" descr="http://www.googleadservices.com/pagead/conversion/933633792/?label=aFPoCJDFvQ0QgL6YvQM&amp;guid=ON&amp;script=0&amp;ord=444288067462924.6">
          <a:extLst>
            <a:ext uri="{FF2B5EF4-FFF2-40B4-BE49-F238E27FC236}">
              <a16:creationId xmlns:a16="http://schemas.microsoft.com/office/drawing/2014/main" id="{7C162298-CDCF-464B-BCFC-CFEC7D8A098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79</xdr:row>
      <xdr:rowOff>0</xdr:rowOff>
    </xdr:from>
    <xdr:to>
      <xdr:col>0</xdr:col>
      <xdr:colOff>85725</xdr:colOff>
      <xdr:row>79</xdr:row>
      <xdr:rowOff>9525</xdr:rowOff>
    </xdr:to>
    <xdr:pic>
      <xdr:nvPicPr>
        <xdr:cNvPr id="234" name="Picture 5" descr="http://d.adroll.com/cm/g/out?google_nid=adroll4">
          <a:extLst>
            <a:ext uri="{FF2B5EF4-FFF2-40B4-BE49-F238E27FC236}">
              <a16:creationId xmlns:a16="http://schemas.microsoft.com/office/drawing/2014/main" id="{1AFA02DE-D1A9-4BE1-90E2-8D393C4ED2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79</xdr:row>
      <xdr:rowOff>0</xdr:rowOff>
    </xdr:from>
    <xdr:to>
      <xdr:col>0</xdr:col>
      <xdr:colOff>104775</xdr:colOff>
      <xdr:row>79</xdr:row>
      <xdr:rowOff>9525</xdr:rowOff>
    </xdr:to>
    <xdr:pic>
      <xdr:nvPicPr>
        <xdr:cNvPr id="235" name="Picture 6" descr="http://ib.adnxs.com/seg?add=1291726&amp;t=2">
          <a:extLst>
            <a:ext uri="{FF2B5EF4-FFF2-40B4-BE49-F238E27FC236}">
              <a16:creationId xmlns:a16="http://schemas.microsoft.com/office/drawing/2014/main" id="{D941E3CD-E1A2-4790-8D91-EDE29D5DC8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6030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3371850</xdr:colOff>
      <xdr:row>79</xdr:row>
      <xdr:rowOff>0</xdr:rowOff>
    </xdr:from>
    <xdr:to>
      <xdr:col>1</xdr:col>
      <xdr:colOff>5715</xdr:colOff>
      <xdr:row>79</xdr:row>
      <xdr:rowOff>13252</xdr:rowOff>
    </xdr:to>
    <xdr:pic>
      <xdr:nvPicPr>
        <xdr:cNvPr id="236" name="Picture 2" descr="http://d.adroll.com/cm/x/out">
          <a:extLst>
            <a:ext uri="{FF2B5EF4-FFF2-40B4-BE49-F238E27FC236}">
              <a16:creationId xmlns:a16="http://schemas.microsoft.com/office/drawing/2014/main" id="{94E74425-884E-47CB-8F85-5E737F3D9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9525" cy="13252"/>
    <xdr:pic>
      <xdr:nvPicPr>
        <xdr:cNvPr id="237" name="Picture 2" descr="http://d.adroll.com/cm/x/out">
          <a:extLst>
            <a:ext uri="{FF2B5EF4-FFF2-40B4-BE49-F238E27FC236}">
              <a16:creationId xmlns:a16="http://schemas.microsoft.com/office/drawing/2014/main" id="{8B8596B9-76F7-4D43-A7F2-A9AFBE0680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3371850</xdr:colOff>
      <xdr:row>79</xdr:row>
      <xdr:rowOff>0</xdr:rowOff>
    </xdr:from>
    <xdr:to>
      <xdr:col>1</xdr:col>
      <xdr:colOff>4058</xdr:colOff>
      <xdr:row>79</xdr:row>
      <xdr:rowOff>13252</xdr:rowOff>
    </xdr:to>
    <xdr:pic>
      <xdr:nvPicPr>
        <xdr:cNvPr id="238" name="Picture 2" descr="http://d.adroll.com/cm/x/out">
          <a:extLst>
            <a:ext uri="{FF2B5EF4-FFF2-40B4-BE49-F238E27FC236}">
              <a16:creationId xmlns:a16="http://schemas.microsoft.com/office/drawing/2014/main" id="{2A422BEB-2C12-450E-BC0B-86524C291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405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3371850</xdr:colOff>
      <xdr:row>79</xdr:row>
      <xdr:rowOff>0</xdr:rowOff>
    </xdr:from>
    <xdr:ext cx="7868" cy="13252"/>
    <xdr:pic>
      <xdr:nvPicPr>
        <xdr:cNvPr id="239" name="Picture 2" descr="http://d.adroll.com/cm/x/out">
          <a:extLst>
            <a:ext uri="{FF2B5EF4-FFF2-40B4-BE49-F238E27FC236}">
              <a16:creationId xmlns:a16="http://schemas.microsoft.com/office/drawing/2014/main" id="{41417CF9-F21F-4B37-B76F-AE2E8C972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6030575"/>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10</xdr:row>
      <xdr:rowOff>0</xdr:rowOff>
    </xdr:from>
    <xdr:to>
      <xdr:col>1</xdr:col>
      <xdr:colOff>3387338</xdr:colOff>
      <xdr:row>10</xdr:row>
      <xdr:rowOff>3727</xdr:rowOff>
    </xdr:to>
    <xdr:pic>
      <xdr:nvPicPr>
        <xdr:cNvPr id="240" name="Picture 2" descr="http://d.adroll.com/cm/x/out">
          <a:extLst>
            <a:ext uri="{FF2B5EF4-FFF2-40B4-BE49-F238E27FC236}">
              <a16:creationId xmlns:a16="http://schemas.microsoft.com/office/drawing/2014/main" id="{B061947B-872F-4359-BB30-9EB31EA88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15488" cy="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241" name="Picture 31" descr="http://d.adroll.com/cm/f/out">
          <a:extLst>
            <a:ext uri="{FF2B5EF4-FFF2-40B4-BE49-F238E27FC236}">
              <a16:creationId xmlns:a16="http://schemas.microsoft.com/office/drawing/2014/main" id="{4B100031-97AF-4867-8611-84CAD9076D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242" name="Picture 32" descr="http://d.adroll.com/cm/x/out">
          <a:extLst>
            <a:ext uri="{FF2B5EF4-FFF2-40B4-BE49-F238E27FC236}">
              <a16:creationId xmlns:a16="http://schemas.microsoft.com/office/drawing/2014/main" id="{95B6174B-C30B-4FEC-8347-3406B929A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10</xdr:row>
      <xdr:rowOff>0</xdr:rowOff>
    </xdr:from>
    <xdr:to>
      <xdr:col>1</xdr:col>
      <xdr:colOff>41910</xdr:colOff>
      <xdr:row>10</xdr:row>
      <xdr:rowOff>3810</xdr:rowOff>
    </xdr:to>
    <xdr:pic>
      <xdr:nvPicPr>
        <xdr:cNvPr id="243" name="Picture 33" descr="https://www.facebook.com/tr?id=165687246974117&amp;cd%5bsegment_eid%5d=GCJG7RU7QRAHTO5NDSSNHP">
          <a:extLst>
            <a:ext uri="{FF2B5EF4-FFF2-40B4-BE49-F238E27FC236}">
              <a16:creationId xmlns:a16="http://schemas.microsoft.com/office/drawing/2014/main" id="{62AEAC89-DA90-4984-BAAD-0E1678F350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10</xdr:row>
      <xdr:rowOff>0</xdr:rowOff>
    </xdr:from>
    <xdr:to>
      <xdr:col>1</xdr:col>
      <xdr:colOff>72390</xdr:colOff>
      <xdr:row>10</xdr:row>
      <xdr:rowOff>3810</xdr:rowOff>
    </xdr:to>
    <xdr:pic>
      <xdr:nvPicPr>
        <xdr:cNvPr id="244" name="Picture 34" descr="http://www.googleadservices.com/pagead/conversion/933633792/?label=aFPoCJDFvQ0QgL6YvQM&amp;guid=ON&amp;script=0&amp;ord=444288067462924.6">
          <a:extLst>
            <a:ext uri="{FF2B5EF4-FFF2-40B4-BE49-F238E27FC236}">
              <a16:creationId xmlns:a16="http://schemas.microsoft.com/office/drawing/2014/main" id="{FC191FAA-96CF-4ADD-9708-B34A15E6941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245" name="Picture 35" descr="http://d.adroll.com/cm/g/out?google_nid=adroll4">
          <a:extLst>
            <a:ext uri="{FF2B5EF4-FFF2-40B4-BE49-F238E27FC236}">
              <a16:creationId xmlns:a16="http://schemas.microsoft.com/office/drawing/2014/main" id="{47D576C8-4BB8-467E-B482-F0106B4B91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246" name="Picture 36" descr="http://ib.adnxs.com/seg?add=1291726&amp;t=2">
          <a:extLst>
            <a:ext uri="{FF2B5EF4-FFF2-40B4-BE49-F238E27FC236}">
              <a16:creationId xmlns:a16="http://schemas.microsoft.com/office/drawing/2014/main" id="{C2E519CD-09CC-4A60-ACC3-C254B956EB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3810</xdr:colOff>
      <xdr:row>10</xdr:row>
      <xdr:rowOff>3810</xdr:rowOff>
    </xdr:to>
    <xdr:pic>
      <xdr:nvPicPr>
        <xdr:cNvPr id="247" name="Picture 1" descr="http://d.adroll.com/cm/f/out">
          <a:extLst>
            <a:ext uri="{FF2B5EF4-FFF2-40B4-BE49-F238E27FC236}">
              <a16:creationId xmlns:a16="http://schemas.microsoft.com/office/drawing/2014/main" id="{3152A57A-DB8A-4975-919D-0135489585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10</xdr:row>
      <xdr:rowOff>0</xdr:rowOff>
    </xdr:from>
    <xdr:to>
      <xdr:col>1</xdr:col>
      <xdr:colOff>34290</xdr:colOff>
      <xdr:row>10</xdr:row>
      <xdr:rowOff>3810</xdr:rowOff>
    </xdr:to>
    <xdr:pic>
      <xdr:nvPicPr>
        <xdr:cNvPr id="248" name="Picture 2" descr="http://d.adroll.com/cm/x/out">
          <a:extLst>
            <a:ext uri="{FF2B5EF4-FFF2-40B4-BE49-F238E27FC236}">
              <a16:creationId xmlns:a16="http://schemas.microsoft.com/office/drawing/2014/main" id="{3E8B61AD-2684-4822-95A6-B653A2DCB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0</xdr:rowOff>
    </xdr:from>
    <xdr:to>
      <xdr:col>1</xdr:col>
      <xdr:colOff>80010</xdr:colOff>
      <xdr:row>10</xdr:row>
      <xdr:rowOff>3810</xdr:rowOff>
    </xdr:to>
    <xdr:pic>
      <xdr:nvPicPr>
        <xdr:cNvPr id="249" name="Picture 5" descr="http://d.adroll.com/cm/g/out?google_nid=adroll4">
          <a:extLst>
            <a:ext uri="{FF2B5EF4-FFF2-40B4-BE49-F238E27FC236}">
              <a16:creationId xmlns:a16="http://schemas.microsoft.com/office/drawing/2014/main" id="{6CB869C0-2AAE-4FA2-A345-E9CD3453E1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203835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10</xdr:row>
      <xdr:rowOff>0</xdr:rowOff>
    </xdr:from>
    <xdr:to>
      <xdr:col>1</xdr:col>
      <xdr:colOff>110490</xdr:colOff>
      <xdr:row>10</xdr:row>
      <xdr:rowOff>3810</xdr:rowOff>
    </xdr:to>
    <xdr:pic>
      <xdr:nvPicPr>
        <xdr:cNvPr id="250" name="Picture 6" descr="http://ib.adnxs.com/seg?add=1291726&amp;t=2">
          <a:extLst>
            <a:ext uri="{FF2B5EF4-FFF2-40B4-BE49-F238E27FC236}">
              <a16:creationId xmlns:a16="http://schemas.microsoft.com/office/drawing/2014/main" id="{35BFD455-9273-414C-8BF3-286D00C020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038350"/>
          <a:ext cx="1524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10</xdr:row>
      <xdr:rowOff>0</xdr:rowOff>
    </xdr:from>
    <xdr:ext cx="7868" cy="13252"/>
    <xdr:pic>
      <xdr:nvPicPr>
        <xdr:cNvPr id="251" name="Picture 2" descr="http://d.adroll.com/cm/x/out">
          <a:extLst>
            <a:ext uri="{FF2B5EF4-FFF2-40B4-BE49-F238E27FC236}">
              <a16:creationId xmlns:a16="http://schemas.microsoft.com/office/drawing/2014/main" id="{191E81D6-5FE0-48CE-8654-5CDE66742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20383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0"/>
  <sheetViews>
    <sheetView workbookViewId="0">
      <selection activeCell="A4" sqref="A4"/>
    </sheetView>
  </sheetViews>
  <sheetFormatPr defaultRowHeight="15" x14ac:dyDescent="0.25"/>
  <cols>
    <col min="1" max="1" width="6.28515625" customWidth="1"/>
    <col min="2" max="2" width="91" style="40" customWidth="1"/>
    <col min="4" max="4" width="12.5703125" style="13" customWidth="1"/>
    <col min="5" max="5" width="13" style="41" customWidth="1"/>
    <col min="6" max="6" width="12.140625" style="41" customWidth="1"/>
  </cols>
  <sheetData>
    <row r="1" spans="1:6" s="1" customFormat="1" x14ac:dyDescent="0.25">
      <c r="B1" s="32"/>
      <c r="C1" s="2"/>
      <c r="D1" s="3" t="s">
        <v>8</v>
      </c>
      <c r="E1" s="46"/>
      <c r="F1" s="47"/>
    </row>
    <row r="2" spans="1:6" s="1" customFormat="1" ht="14.25" x14ac:dyDescent="0.25">
      <c r="B2" s="33"/>
      <c r="E2" s="46"/>
      <c r="F2" s="46"/>
    </row>
    <row r="3" spans="1:6" s="1" customFormat="1" ht="14.25" x14ac:dyDescent="0.25">
      <c r="A3" s="6" t="s">
        <v>84</v>
      </c>
      <c r="B3" s="34"/>
      <c r="C3" s="2"/>
      <c r="D3" s="5"/>
      <c r="E3" s="46"/>
      <c r="F3" s="46"/>
    </row>
    <row r="4" spans="1:6" s="1" customFormat="1" ht="14.25" x14ac:dyDescent="0.25">
      <c r="A4" s="2"/>
      <c r="B4" s="32"/>
      <c r="C4" s="2"/>
      <c r="D4" s="5"/>
      <c r="E4" s="46"/>
      <c r="F4" s="46"/>
    </row>
    <row r="5" spans="1:6" s="1" customFormat="1" ht="14.25" x14ac:dyDescent="0.25">
      <c r="A5" s="2" t="s">
        <v>17</v>
      </c>
      <c r="B5" s="33"/>
      <c r="C5" s="2"/>
      <c r="D5" s="5"/>
      <c r="E5" s="46"/>
      <c r="F5" s="46"/>
    </row>
    <row r="6" spans="1:6" s="1" customFormat="1" ht="14.25" x14ac:dyDescent="0.25">
      <c r="A6" s="2"/>
      <c r="B6" s="32"/>
      <c r="C6" s="2"/>
      <c r="D6" s="5"/>
      <c r="E6" s="46"/>
      <c r="F6" s="46"/>
    </row>
    <row r="7" spans="1:6" s="10" customFormat="1" ht="19.5" customHeight="1" x14ac:dyDescent="0.25">
      <c r="A7" s="7" t="s">
        <v>0</v>
      </c>
      <c r="B7" s="35"/>
      <c r="C7" s="8"/>
      <c r="D7" s="9"/>
      <c r="E7" s="48"/>
      <c r="F7" s="49"/>
    </row>
    <row r="8" spans="1:6" s="10" customFormat="1" ht="19.5" customHeight="1" x14ac:dyDescent="0.25">
      <c r="A8" s="8" t="s">
        <v>1</v>
      </c>
      <c r="B8" s="35"/>
      <c r="C8" s="8"/>
      <c r="D8" s="9"/>
      <c r="E8" s="48"/>
      <c r="F8" s="49"/>
    </row>
    <row r="9" spans="1:6" s="1" customFormat="1" x14ac:dyDescent="0.25">
      <c r="A9" s="11" t="s">
        <v>2</v>
      </c>
      <c r="B9" s="32"/>
      <c r="C9" s="2"/>
      <c r="D9" s="5"/>
      <c r="E9" s="46"/>
      <c r="F9" s="46"/>
    </row>
    <row r="10" spans="1:6" s="10" customFormat="1" ht="19.5" customHeight="1" x14ac:dyDescent="0.25">
      <c r="A10" s="12" t="s">
        <v>3</v>
      </c>
      <c r="B10" s="35"/>
      <c r="C10" s="8"/>
      <c r="D10" s="9"/>
      <c r="E10" s="48"/>
      <c r="F10" s="49"/>
    </row>
    <row r="12" spans="1:6" ht="14.45" customHeight="1" x14ac:dyDescent="0.25">
      <c r="A12" s="56" t="s">
        <v>9</v>
      </c>
      <c r="B12" s="57" t="s">
        <v>10</v>
      </c>
      <c r="C12" s="58" t="s">
        <v>4</v>
      </c>
      <c r="D12" s="58" t="s">
        <v>5</v>
      </c>
      <c r="E12" s="60" t="s">
        <v>13</v>
      </c>
      <c r="F12" s="60" t="s">
        <v>14</v>
      </c>
    </row>
    <row r="13" spans="1:6" ht="25.5" customHeight="1" x14ac:dyDescent="0.25">
      <c r="A13" s="56"/>
      <c r="B13" s="57"/>
      <c r="C13" s="59"/>
      <c r="D13" s="59"/>
      <c r="E13" s="60"/>
      <c r="F13" s="60"/>
    </row>
    <row r="14" spans="1:6" x14ac:dyDescent="0.25">
      <c r="A14" s="42">
        <v>1</v>
      </c>
      <c r="B14" s="43">
        <v>2</v>
      </c>
      <c r="C14" s="42">
        <v>3</v>
      </c>
      <c r="D14" s="42">
        <v>4</v>
      </c>
      <c r="E14" s="50">
        <v>5</v>
      </c>
      <c r="F14" s="50">
        <v>6</v>
      </c>
    </row>
    <row r="15" spans="1:6" x14ac:dyDescent="0.25">
      <c r="A15" s="14">
        <v>1</v>
      </c>
      <c r="B15" s="36" t="s">
        <v>18</v>
      </c>
      <c r="C15" s="15" t="s">
        <v>19</v>
      </c>
      <c r="D15" s="16">
        <v>16</v>
      </c>
      <c r="E15" s="53">
        <v>4.4400000000000004</v>
      </c>
      <c r="F15" s="18">
        <f>D15*E15</f>
        <v>71.040000000000006</v>
      </c>
    </row>
    <row r="16" spans="1:6" ht="26.25" x14ac:dyDescent="0.25">
      <c r="A16" s="14">
        <v>2</v>
      </c>
      <c r="B16" s="36" t="s">
        <v>20</v>
      </c>
      <c r="C16" s="15" t="s">
        <v>19</v>
      </c>
      <c r="D16" s="16">
        <v>50</v>
      </c>
      <c r="E16" s="53">
        <v>21.51</v>
      </c>
      <c r="F16" s="18">
        <f t="shared" ref="F16:F74" si="0">D16*E16</f>
        <v>1075.5</v>
      </c>
    </row>
    <row r="17" spans="1:6" ht="26.25" x14ac:dyDescent="0.25">
      <c r="A17" s="14">
        <v>3</v>
      </c>
      <c r="B17" s="36" t="s">
        <v>21</v>
      </c>
      <c r="C17" s="15" t="s">
        <v>19</v>
      </c>
      <c r="D17" s="16">
        <v>20</v>
      </c>
      <c r="E17" s="53">
        <v>10.26</v>
      </c>
      <c r="F17" s="18">
        <f t="shared" si="0"/>
        <v>205.2</v>
      </c>
    </row>
    <row r="18" spans="1:6" ht="26.25" x14ac:dyDescent="0.25">
      <c r="A18" s="14">
        <v>4</v>
      </c>
      <c r="B18" s="36" t="s">
        <v>22</v>
      </c>
      <c r="C18" s="15" t="s">
        <v>19</v>
      </c>
      <c r="D18" s="16">
        <v>20</v>
      </c>
      <c r="E18" s="53">
        <v>5.98</v>
      </c>
      <c r="F18" s="18">
        <f t="shared" si="0"/>
        <v>119.60000000000001</v>
      </c>
    </row>
    <row r="19" spans="1:6" x14ac:dyDescent="0.25">
      <c r="A19" s="14">
        <v>5</v>
      </c>
      <c r="B19" s="36" t="s">
        <v>23</v>
      </c>
      <c r="C19" s="15" t="s">
        <v>24</v>
      </c>
      <c r="D19" s="16">
        <v>50</v>
      </c>
      <c r="E19" s="53">
        <v>21.91</v>
      </c>
      <c r="F19" s="18">
        <f t="shared" si="0"/>
        <v>1095.5</v>
      </c>
    </row>
    <row r="20" spans="1:6" x14ac:dyDescent="0.25">
      <c r="A20" s="14">
        <v>6</v>
      </c>
      <c r="B20" s="36" t="s">
        <v>25</v>
      </c>
      <c r="C20" s="24" t="s">
        <v>19</v>
      </c>
      <c r="D20" s="16">
        <v>50</v>
      </c>
      <c r="E20" s="53">
        <v>23.21</v>
      </c>
      <c r="F20" s="18">
        <f t="shared" si="0"/>
        <v>1160.5</v>
      </c>
    </row>
    <row r="21" spans="1:6" ht="26.25" x14ac:dyDescent="0.25">
      <c r="A21" s="14">
        <v>7</v>
      </c>
      <c r="B21" s="36" t="s">
        <v>26</v>
      </c>
      <c r="C21" s="24" t="s">
        <v>19</v>
      </c>
      <c r="D21" s="16">
        <v>3</v>
      </c>
      <c r="E21" s="53">
        <v>130.19999999999999</v>
      </c>
      <c r="F21" s="18">
        <f t="shared" si="0"/>
        <v>390.59999999999997</v>
      </c>
    </row>
    <row r="22" spans="1:6" x14ac:dyDescent="0.25">
      <c r="A22" s="14">
        <v>8</v>
      </c>
      <c r="B22" s="36" t="s">
        <v>27</v>
      </c>
      <c r="C22" s="24" t="s">
        <v>7</v>
      </c>
      <c r="D22" s="16">
        <v>50</v>
      </c>
      <c r="E22" s="53">
        <v>11.36</v>
      </c>
      <c r="F22" s="18">
        <f t="shared" si="0"/>
        <v>568</v>
      </c>
    </row>
    <row r="23" spans="1:6" x14ac:dyDescent="0.25">
      <c r="A23" s="14">
        <v>9</v>
      </c>
      <c r="B23" s="36" t="s">
        <v>28</v>
      </c>
      <c r="C23" s="24" t="s">
        <v>19</v>
      </c>
      <c r="D23" s="16">
        <v>50</v>
      </c>
      <c r="E23" s="53">
        <v>9.1300000000000008</v>
      </c>
      <c r="F23" s="18">
        <f t="shared" si="0"/>
        <v>456.50000000000006</v>
      </c>
    </row>
    <row r="24" spans="1:6" ht="26.25" x14ac:dyDescent="0.25">
      <c r="A24" s="14">
        <v>10</v>
      </c>
      <c r="B24" s="36" t="s">
        <v>29</v>
      </c>
      <c r="C24" s="25" t="s">
        <v>19</v>
      </c>
      <c r="D24" s="16">
        <v>3</v>
      </c>
      <c r="E24" s="53">
        <v>85.05</v>
      </c>
      <c r="F24" s="18">
        <f t="shared" si="0"/>
        <v>255.14999999999998</v>
      </c>
    </row>
    <row r="25" spans="1:6" x14ac:dyDescent="0.25">
      <c r="A25" s="14">
        <v>11</v>
      </c>
      <c r="B25" s="36" t="s">
        <v>30</v>
      </c>
      <c r="C25" s="25" t="s">
        <v>19</v>
      </c>
      <c r="D25" s="16">
        <v>50</v>
      </c>
      <c r="E25" s="53">
        <v>3.34</v>
      </c>
      <c r="F25" s="18">
        <f t="shared" si="0"/>
        <v>167</v>
      </c>
    </row>
    <row r="26" spans="1:6" x14ac:dyDescent="0.25">
      <c r="A26" s="14">
        <v>12</v>
      </c>
      <c r="B26" s="36" t="s">
        <v>31</v>
      </c>
      <c r="C26" s="25" t="s">
        <v>19</v>
      </c>
      <c r="D26" s="16">
        <v>50</v>
      </c>
      <c r="E26" s="53">
        <v>5.1100000000000003</v>
      </c>
      <c r="F26" s="18">
        <f t="shared" si="0"/>
        <v>255.50000000000003</v>
      </c>
    </row>
    <row r="27" spans="1:6" x14ac:dyDescent="0.25">
      <c r="A27" s="14">
        <v>13</v>
      </c>
      <c r="B27" s="36" t="s">
        <v>32</v>
      </c>
      <c r="C27" s="25" t="s">
        <v>19</v>
      </c>
      <c r="D27" s="16">
        <v>50</v>
      </c>
      <c r="E27" s="53">
        <v>10.039999999999999</v>
      </c>
      <c r="F27" s="18">
        <f t="shared" si="0"/>
        <v>501.99999999999994</v>
      </c>
    </row>
    <row r="28" spans="1:6" x14ac:dyDescent="0.25">
      <c r="A28" s="14">
        <v>14</v>
      </c>
      <c r="B28" s="36" t="s">
        <v>33</v>
      </c>
      <c r="C28" s="24" t="s">
        <v>19</v>
      </c>
      <c r="D28" s="16">
        <v>50</v>
      </c>
      <c r="E28" s="53">
        <v>13.11</v>
      </c>
      <c r="F28" s="18">
        <f t="shared" si="0"/>
        <v>655.5</v>
      </c>
    </row>
    <row r="29" spans="1:6" x14ac:dyDescent="0.25">
      <c r="A29" s="14">
        <v>15</v>
      </c>
      <c r="B29" s="36" t="s">
        <v>34</v>
      </c>
      <c r="C29" s="25" t="s">
        <v>7</v>
      </c>
      <c r="D29" s="16">
        <v>250</v>
      </c>
      <c r="E29" s="53">
        <v>0.82</v>
      </c>
      <c r="F29" s="18">
        <f t="shared" si="0"/>
        <v>205</v>
      </c>
    </row>
    <row r="30" spans="1:6" x14ac:dyDescent="0.25">
      <c r="A30" s="14">
        <v>16</v>
      </c>
      <c r="B30" s="36" t="s">
        <v>35</v>
      </c>
      <c r="C30" s="25" t="s">
        <v>7</v>
      </c>
      <c r="D30" s="16">
        <v>330</v>
      </c>
      <c r="E30" s="53">
        <v>1.34</v>
      </c>
      <c r="F30" s="18">
        <f t="shared" si="0"/>
        <v>442.20000000000005</v>
      </c>
    </row>
    <row r="31" spans="1:6" x14ac:dyDescent="0.25">
      <c r="A31" s="14">
        <v>17</v>
      </c>
      <c r="B31" s="36" t="s">
        <v>36</v>
      </c>
      <c r="C31" s="25" t="s">
        <v>7</v>
      </c>
      <c r="D31" s="16">
        <v>330</v>
      </c>
      <c r="E31" s="53">
        <v>1.41</v>
      </c>
      <c r="F31" s="18">
        <f t="shared" si="0"/>
        <v>465.29999999999995</v>
      </c>
    </row>
    <row r="32" spans="1:6" x14ac:dyDescent="0.25">
      <c r="A32" s="14">
        <v>18</v>
      </c>
      <c r="B32" s="36" t="s">
        <v>37</v>
      </c>
      <c r="C32" s="26" t="s">
        <v>7</v>
      </c>
      <c r="D32" s="16">
        <v>330</v>
      </c>
      <c r="E32" s="53">
        <v>2.08</v>
      </c>
      <c r="F32" s="18">
        <f t="shared" si="0"/>
        <v>686.4</v>
      </c>
    </row>
    <row r="33" spans="1:6" x14ac:dyDescent="0.25">
      <c r="A33" s="14">
        <v>19</v>
      </c>
      <c r="B33" s="36" t="s">
        <v>38</v>
      </c>
      <c r="C33" s="26" t="s">
        <v>7</v>
      </c>
      <c r="D33" s="16">
        <v>500</v>
      </c>
      <c r="E33" s="53">
        <v>3.52</v>
      </c>
      <c r="F33" s="18">
        <f t="shared" si="0"/>
        <v>1760</v>
      </c>
    </row>
    <row r="34" spans="1:6" x14ac:dyDescent="0.25">
      <c r="A34" s="14">
        <v>20</v>
      </c>
      <c r="B34" s="36" t="s">
        <v>39</v>
      </c>
      <c r="C34" s="26" t="s">
        <v>7</v>
      </c>
      <c r="D34" s="16">
        <v>250</v>
      </c>
      <c r="E34" s="53">
        <v>5.62</v>
      </c>
      <c r="F34" s="18">
        <f t="shared" si="0"/>
        <v>1405</v>
      </c>
    </row>
    <row r="35" spans="1:6" x14ac:dyDescent="0.25">
      <c r="A35" s="14">
        <v>21</v>
      </c>
      <c r="B35" s="36" t="s">
        <v>72</v>
      </c>
      <c r="C35" s="26" t="s">
        <v>7</v>
      </c>
      <c r="D35" s="16">
        <v>250</v>
      </c>
      <c r="E35" s="53">
        <v>2.73</v>
      </c>
      <c r="F35" s="18">
        <f t="shared" si="0"/>
        <v>682.5</v>
      </c>
    </row>
    <row r="36" spans="1:6" x14ac:dyDescent="0.25">
      <c r="A36" s="14">
        <v>22</v>
      </c>
      <c r="B36" s="36" t="s">
        <v>73</v>
      </c>
      <c r="C36" s="25" t="s">
        <v>7</v>
      </c>
      <c r="D36" s="16">
        <v>330</v>
      </c>
      <c r="E36" s="53">
        <v>4.9000000000000004</v>
      </c>
      <c r="F36" s="18">
        <f t="shared" si="0"/>
        <v>1617.0000000000002</v>
      </c>
    </row>
    <row r="37" spans="1:6" x14ac:dyDescent="0.25">
      <c r="A37" s="14">
        <v>23</v>
      </c>
      <c r="B37" s="36" t="s">
        <v>74</v>
      </c>
      <c r="C37" s="25" t="s">
        <v>7</v>
      </c>
      <c r="D37" s="16">
        <v>330</v>
      </c>
      <c r="E37" s="53">
        <v>7.37</v>
      </c>
      <c r="F37" s="18">
        <f t="shared" si="0"/>
        <v>2432.1</v>
      </c>
    </row>
    <row r="38" spans="1:6" x14ac:dyDescent="0.25">
      <c r="A38" s="14">
        <v>24</v>
      </c>
      <c r="B38" s="36" t="s">
        <v>75</v>
      </c>
      <c r="C38" s="25" t="s">
        <v>7</v>
      </c>
      <c r="D38" s="16">
        <v>215</v>
      </c>
      <c r="E38" s="53">
        <v>12.83</v>
      </c>
      <c r="F38" s="18">
        <f t="shared" si="0"/>
        <v>2758.45</v>
      </c>
    </row>
    <row r="39" spans="1:6" x14ac:dyDescent="0.25">
      <c r="A39" s="14">
        <v>25</v>
      </c>
      <c r="B39" s="36" t="s">
        <v>76</v>
      </c>
      <c r="C39" s="25" t="s">
        <v>7</v>
      </c>
      <c r="D39" s="16">
        <v>215</v>
      </c>
      <c r="E39" s="53">
        <v>20.440000000000001</v>
      </c>
      <c r="F39" s="18">
        <f t="shared" si="0"/>
        <v>4394.6000000000004</v>
      </c>
    </row>
    <row r="40" spans="1:6" x14ac:dyDescent="0.25">
      <c r="A40" s="14">
        <v>26</v>
      </c>
      <c r="B40" s="36" t="s">
        <v>77</v>
      </c>
      <c r="C40" s="25" t="s">
        <v>7</v>
      </c>
      <c r="D40" s="16">
        <v>250</v>
      </c>
      <c r="E40" s="53">
        <v>2.2200000000000002</v>
      </c>
      <c r="F40" s="18">
        <f t="shared" si="0"/>
        <v>555</v>
      </c>
    </row>
    <row r="41" spans="1:6" x14ac:dyDescent="0.25">
      <c r="A41" s="14">
        <v>27</v>
      </c>
      <c r="B41" s="36" t="s">
        <v>78</v>
      </c>
      <c r="C41" s="25" t="s">
        <v>7</v>
      </c>
      <c r="D41" s="16">
        <v>330</v>
      </c>
      <c r="E41" s="53">
        <v>3.92</v>
      </c>
      <c r="F41" s="18">
        <f t="shared" si="0"/>
        <v>1293.5999999999999</v>
      </c>
    </row>
    <row r="42" spans="1:6" x14ac:dyDescent="0.25">
      <c r="A42" s="14">
        <v>28</v>
      </c>
      <c r="B42" s="36" t="s">
        <v>79</v>
      </c>
      <c r="C42" s="25" t="s">
        <v>7</v>
      </c>
      <c r="D42" s="16">
        <v>250</v>
      </c>
      <c r="E42" s="53">
        <v>6.29</v>
      </c>
      <c r="F42" s="18">
        <f t="shared" si="0"/>
        <v>1572.5</v>
      </c>
    </row>
    <row r="43" spans="1:6" x14ac:dyDescent="0.25">
      <c r="A43" s="14">
        <v>29</v>
      </c>
      <c r="B43" s="36" t="s">
        <v>80</v>
      </c>
      <c r="C43" s="25" t="s">
        <v>7</v>
      </c>
      <c r="D43" s="16">
        <v>215</v>
      </c>
      <c r="E43" s="53">
        <v>11.72</v>
      </c>
      <c r="F43" s="18">
        <f t="shared" si="0"/>
        <v>2519.8000000000002</v>
      </c>
    </row>
    <row r="44" spans="1:6" x14ac:dyDescent="0.25">
      <c r="A44" s="14">
        <v>30</v>
      </c>
      <c r="B44" s="36" t="s">
        <v>81</v>
      </c>
      <c r="C44" s="25" t="s">
        <v>7</v>
      </c>
      <c r="D44" s="16">
        <v>250</v>
      </c>
      <c r="E44" s="53">
        <v>17.64</v>
      </c>
      <c r="F44" s="18">
        <f t="shared" si="0"/>
        <v>4410</v>
      </c>
    </row>
    <row r="45" spans="1:6" x14ac:dyDescent="0.25">
      <c r="A45" s="14">
        <v>31</v>
      </c>
      <c r="B45" s="27" t="s">
        <v>40</v>
      </c>
      <c r="C45" s="25" t="s">
        <v>6</v>
      </c>
      <c r="D45" s="16">
        <v>50</v>
      </c>
      <c r="E45" s="53">
        <v>1.43</v>
      </c>
      <c r="F45" s="18">
        <f t="shared" si="0"/>
        <v>71.5</v>
      </c>
    </row>
    <row r="46" spans="1:6" x14ac:dyDescent="0.25">
      <c r="A46" s="14">
        <v>32</v>
      </c>
      <c r="B46" s="36" t="s">
        <v>41</v>
      </c>
      <c r="C46" s="25" t="s">
        <v>6</v>
      </c>
      <c r="D46" s="16">
        <v>50</v>
      </c>
      <c r="E46" s="53">
        <v>3.55</v>
      </c>
      <c r="F46" s="18">
        <f t="shared" si="0"/>
        <v>177.5</v>
      </c>
    </row>
    <row r="47" spans="1:6" x14ac:dyDescent="0.25">
      <c r="A47" s="14">
        <v>33</v>
      </c>
      <c r="B47" s="36" t="s">
        <v>42</v>
      </c>
      <c r="C47" s="25" t="s">
        <v>6</v>
      </c>
      <c r="D47" s="16">
        <v>50</v>
      </c>
      <c r="E47" s="53">
        <v>8.1300000000000008</v>
      </c>
      <c r="F47" s="18">
        <f t="shared" si="0"/>
        <v>406.50000000000006</v>
      </c>
    </row>
    <row r="48" spans="1:6" x14ac:dyDescent="0.25">
      <c r="A48" s="14">
        <v>34</v>
      </c>
      <c r="B48" s="36" t="s">
        <v>43</v>
      </c>
      <c r="C48" s="25" t="s">
        <v>6</v>
      </c>
      <c r="D48" s="16">
        <v>50</v>
      </c>
      <c r="E48" s="53">
        <v>20.329999999999998</v>
      </c>
      <c r="F48" s="18">
        <f t="shared" si="0"/>
        <v>1016.4999999999999</v>
      </c>
    </row>
    <row r="49" spans="1:6" x14ac:dyDescent="0.25">
      <c r="A49" s="14">
        <v>35</v>
      </c>
      <c r="B49" s="36" t="s">
        <v>44</v>
      </c>
      <c r="C49" s="25" t="s">
        <v>6</v>
      </c>
      <c r="D49" s="16">
        <v>30</v>
      </c>
      <c r="E49" s="53">
        <v>31.35</v>
      </c>
      <c r="F49" s="18">
        <f t="shared" si="0"/>
        <v>940.5</v>
      </c>
    </row>
    <row r="50" spans="1:6" x14ac:dyDescent="0.25">
      <c r="A50" s="28">
        <v>36</v>
      </c>
      <c r="B50" s="36" t="s">
        <v>45</v>
      </c>
      <c r="C50" s="25" t="s">
        <v>6</v>
      </c>
      <c r="D50" s="16">
        <v>50</v>
      </c>
      <c r="E50" s="53">
        <v>2.5499999999999998</v>
      </c>
      <c r="F50" s="18">
        <f t="shared" si="0"/>
        <v>127.49999999999999</v>
      </c>
    </row>
    <row r="51" spans="1:6" x14ac:dyDescent="0.25">
      <c r="A51" s="28">
        <v>37</v>
      </c>
      <c r="B51" s="36" t="s">
        <v>46</v>
      </c>
      <c r="C51" s="25" t="s">
        <v>6</v>
      </c>
      <c r="D51" s="16">
        <v>50</v>
      </c>
      <c r="E51" s="53">
        <v>6.48</v>
      </c>
      <c r="F51" s="18">
        <f t="shared" si="0"/>
        <v>324</v>
      </c>
    </row>
    <row r="52" spans="1:6" x14ac:dyDescent="0.25">
      <c r="A52" s="28">
        <v>38</v>
      </c>
      <c r="B52" s="36" t="s">
        <v>47</v>
      </c>
      <c r="C52" s="25" t="s">
        <v>6</v>
      </c>
      <c r="D52" s="16">
        <v>50</v>
      </c>
      <c r="E52" s="53">
        <v>13.27</v>
      </c>
      <c r="F52" s="18">
        <f t="shared" si="0"/>
        <v>663.5</v>
      </c>
    </row>
    <row r="53" spans="1:6" x14ac:dyDescent="0.25">
      <c r="A53" s="28">
        <v>39</v>
      </c>
      <c r="B53" s="36" t="s">
        <v>48</v>
      </c>
      <c r="C53" s="25" t="s">
        <v>6</v>
      </c>
      <c r="D53" s="16">
        <v>50</v>
      </c>
      <c r="E53" s="53">
        <v>37.75</v>
      </c>
      <c r="F53" s="18">
        <f t="shared" si="0"/>
        <v>1887.5</v>
      </c>
    </row>
    <row r="54" spans="1:6" x14ac:dyDescent="0.25">
      <c r="A54" s="14">
        <v>40</v>
      </c>
      <c r="B54" s="37" t="s">
        <v>49</v>
      </c>
      <c r="C54" s="31" t="s">
        <v>6</v>
      </c>
      <c r="D54" s="16">
        <v>30</v>
      </c>
      <c r="E54" s="53">
        <v>120.97</v>
      </c>
      <c r="F54" s="18">
        <f t="shared" si="0"/>
        <v>3629.1</v>
      </c>
    </row>
    <row r="55" spans="1:6" x14ac:dyDescent="0.25">
      <c r="A55" s="28">
        <v>41</v>
      </c>
      <c r="B55" s="36" t="s">
        <v>50</v>
      </c>
      <c r="C55" s="25" t="s">
        <v>7</v>
      </c>
      <c r="D55" s="16">
        <v>16</v>
      </c>
      <c r="E55" s="53">
        <v>21.36</v>
      </c>
      <c r="F55" s="18">
        <f t="shared" si="0"/>
        <v>341.76</v>
      </c>
    </row>
    <row r="56" spans="1:6" x14ac:dyDescent="0.25">
      <c r="A56" s="28">
        <v>42</v>
      </c>
      <c r="B56" s="37" t="s">
        <v>82</v>
      </c>
      <c r="C56" s="31" t="s">
        <v>6</v>
      </c>
      <c r="D56" s="16">
        <v>50</v>
      </c>
      <c r="E56" s="53">
        <v>3.13</v>
      </c>
      <c r="F56" s="18">
        <f t="shared" si="0"/>
        <v>156.5</v>
      </c>
    </row>
    <row r="57" spans="1:6" x14ac:dyDescent="0.25">
      <c r="A57" s="28">
        <v>43</v>
      </c>
      <c r="B57" s="36" t="s">
        <v>51</v>
      </c>
      <c r="C57" s="25" t="s">
        <v>6</v>
      </c>
      <c r="D57" s="16">
        <v>50</v>
      </c>
      <c r="E57" s="53">
        <v>1.5</v>
      </c>
      <c r="F57" s="18">
        <f t="shared" si="0"/>
        <v>75</v>
      </c>
    </row>
    <row r="58" spans="1:6" x14ac:dyDescent="0.25">
      <c r="A58" s="28">
        <v>44</v>
      </c>
      <c r="B58" s="36" t="s">
        <v>52</v>
      </c>
      <c r="C58" s="25" t="s">
        <v>6</v>
      </c>
      <c r="D58" s="16">
        <v>50</v>
      </c>
      <c r="E58" s="53">
        <v>0.6</v>
      </c>
      <c r="F58" s="18">
        <f t="shared" si="0"/>
        <v>30</v>
      </c>
    </row>
    <row r="59" spans="1:6" x14ac:dyDescent="0.25">
      <c r="A59" s="28">
        <v>45</v>
      </c>
      <c r="B59" s="36" t="s">
        <v>53</v>
      </c>
      <c r="C59" s="25" t="s">
        <v>6</v>
      </c>
      <c r="D59" s="16">
        <v>5</v>
      </c>
      <c r="E59" s="53">
        <v>170.5</v>
      </c>
      <c r="F59" s="18">
        <f t="shared" si="0"/>
        <v>852.5</v>
      </c>
    </row>
    <row r="60" spans="1:6" x14ac:dyDescent="0.25">
      <c r="A60" s="28">
        <v>46</v>
      </c>
      <c r="B60" s="36" t="s">
        <v>54</v>
      </c>
      <c r="C60" s="25" t="s">
        <v>6</v>
      </c>
      <c r="D60" s="16">
        <v>3</v>
      </c>
      <c r="E60" s="53">
        <v>105</v>
      </c>
      <c r="F60" s="18">
        <f t="shared" si="0"/>
        <v>315</v>
      </c>
    </row>
    <row r="61" spans="1:6" x14ac:dyDescent="0.25">
      <c r="A61" s="28">
        <v>47</v>
      </c>
      <c r="B61" s="38" t="s">
        <v>55</v>
      </c>
      <c r="C61" s="25" t="s">
        <v>6</v>
      </c>
      <c r="D61" s="16">
        <v>16</v>
      </c>
      <c r="E61" s="53">
        <v>4.8899999999999997</v>
      </c>
      <c r="F61" s="18">
        <f t="shared" si="0"/>
        <v>78.239999999999995</v>
      </c>
    </row>
    <row r="62" spans="1:6" ht="25.5" x14ac:dyDescent="0.25">
      <c r="A62" s="28">
        <v>48</v>
      </c>
      <c r="B62" s="39" t="s">
        <v>56</v>
      </c>
      <c r="C62" s="25" t="s">
        <v>6</v>
      </c>
      <c r="D62" s="16">
        <v>5</v>
      </c>
      <c r="E62" s="53">
        <v>216.56530000000004</v>
      </c>
      <c r="F62" s="18">
        <f t="shared" si="0"/>
        <v>1082.8265000000001</v>
      </c>
    </row>
    <row r="63" spans="1:6" x14ac:dyDescent="0.25">
      <c r="A63" s="28">
        <v>49</v>
      </c>
      <c r="B63" s="38" t="s">
        <v>57</v>
      </c>
      <c r="C63" s="25" t="s">
        <v>6</v>
      </c>
      <c r="D63" s="16">
        <v>3</v>
      </c>
      <c r="E63" s="53">
        <v>130.19999999999999</v>
      </c>
      <c r="F63" s="18">
        <f t="shared" si="0"/>
        <v>390.59999999999997</v>
      </c>
    </row>
    <row r="64" spans="1:6" ht="26.25" x14ac:dyDescent="0.25">
      <c r="A64" s="28">
        <v>50</v>
      </c>
      <c r="B64" s="38" t="s">
        <v>58</v>
      </c>
      <c r="C64" s="25" t="s">
        <v>6</v>
      </c>
      <c r="D64" s="16">
        <v>3</v>
      </c>
      <c r="E64" s="53">
        <v>600.42499999999995</v>
      </c>
      <c r="F64" s="18">
        <f t="shared" si="0"/>
        <v>1801.2749999999999</v>
      </c>
    </row>
    <row r="65" spans="1:6" x14ac:dyDescent="0.25">
      <c r="A65" s="28">
        <v>51</v>
      </c>
      <c r="B65" s="38" t="s">
        <v>59</v>
      </c>
      <c r="C65" s="25" t="s">
        <v>6</v>
      </c>
      <c r="D65" s="16">
        <v>3</v>
      </c>
      <c r="E65" s="53">
        <v>285.60000000000002</v>
      </c>
      <c r="F65" s="18">
        <f t="shared" si="0"/>
        <v>856.80000000000007</v>
      </c>
    </row>
    <row r="66" spans="1:6" x14ac:dyDescent="0.25">
      <c r="A66" s="28">
        <v>52</v>
      </c>
      <c r="B66" s="36" t="s">
        <v>60</v>
      </c>
      <c r="C66" s="25" t="s">
        <v>7</v>
      </c>
      <c r="D66" s="16">
        <v>50</v>
      </c>
      <c r="E66" s="53">
        <v>1.7</v>
      </c>
      <c r="F66" s="18">
        <f t="shared" si="0"/>
        <v>85</v>
      </c>
    </row>
    <row r="67" spans="1:6" x14ac:dyDescent="0.25">
      <c r="A67" s="28">
        <v>53</v>
      </c>
      <c r="B67" s="36" t="s">
        <v>61</v>
      </c>
      <c r="C67" s="25" t="s">
        <v>7</v>
      </c>
      <c r="D67" s="16">
        <v>50</v>
      </c>
      <c r="E67" s="53">
        <v>2.13</v>
      </c>
      <c r="F67" s="18">
        <f t="shared" si="0"/>
        <v>106.5</v>
      </c>
    </row>
    <row r="68" spans="1:6" x14ac:dyDescent="0.25">
      <c r="A68" s="28">
        <v>54</v>
      </c>
      <c r="B68" s="36" t="s">
        <v>62</v>
      </c>
      <c r="C68" s="25" t="s">
        <v>7</v>
      </c>
      <c r="D68" s="16">
        <v>50</v>
      </c>
      <c r="E68" s="53">
        <v>2.16</v>
      </c>
      <c r="F68" s="18">
        <f t="shared" si="0"/>
        <v>108</v>
      </c>
    </row>
    <row r="69" spans="1:6" x14ac:dyDescent="0.25">
      <c r="A69" s="28">
        <v>55</v>
      </c>
      <c r="B69" s="36" t="s">
        <v>63</v>
      </c>
      <c r="C69" s="25" t="s">
        <v>7</v>
      </c>
      <c r="D69" s="16">
        <v>50</v>
      </c>
      <c r="E69" s="53">
        <v>2.78</v>
      </c>
      <c r="F69" s="18">
        <f t="shared" si="0"/>
        <v>139</v>
      </c>
    </row>
    <row r="70" spans="1:6" x14ac:dyDescent="0.25">
      <c r="A70" s="28">
        <v>56</v>
      </c>
      <c r="B70" s="36" t="s">
        <v>64</v>
      </c>
      <c r="C70" s="25" t="s">
        <v>7</v>
      </c>
      <c r="D70" s="16">
        <v>50</v>
      </c>
      <c r="E70" s="53">
        <v>4.5999999999999996</v>
      </c>
      <c r="F70" s="18">
        <f t="shared" si="0"/>
        <v>229.99999999999997</v>
      </c>
    </row>
    <row r="71" spans="1:6" x14ac:dyDescent="0.25">
      <c r="A71" s="28">
        <v>57</v>
      </c>
      <c r="B71" s="36" t="s">
        <v>65</v>
      </c>
      <c r="C71" s="25" t="s">
        <v>7</v>
      </c>
      <c r="D71" s="16">
        <v>50</v>
      </c>
      <c r="E71" s="53">
        <v>7.22</v>
      </c>
      <c r="F71" s="18">
        <f t="shared" si="0"/>
        <v>361</v>
      </c>
    </row>
    <row r="72" spans="1:6" x14ac:dyDescent="0.25">
      <c r="A72" s="28">
        <v>58</v>
      </c>
      <c r="B72" s="36" t="s">
        <v>66</v>
      </c>
      <c r="C72" s="25" t="s">
        <v>7</v>
      </c>
      <c r="D72" s="16">
        <v>830</v>
      </c>
      <c r="E72" s="53">
        <v>0.6</v>
      </c>
      <c r="F72" s="18">
        <f t="shared" si="0"/>
        <v>498</v>
      </c>
    </row>
    <row r="73" spans="1:6" x14ac:dyDescent="0.25">
      <c r="A73" s="28">
        <v>59</v>
      </c>
      <c r="B73" s="36" t="s">
        <v>67</v>
      </c>
      <c r="C73" s="25" t="s">
        <v>6</v>
      </c>
      <c r="D73" s="16">
        <v>8</v>
      </c>
      <c r="E73" s="53">
        <v>23.8</v>
      </c>
      <c r="F73" s="18">
        <f t="shared" si="0"/>
        <v>190.4</v>
      </c>
    </row>
    <row r="74" spans="1:6" x14ac:dyDescent="0.25">
      <c r="A74" s="28">
        <v>60</v>
      </c>
      <c r="B74" s="27" t="s">
        <v>68</v>
      </c>
      <c r="C74" s="25" t="s">
        <v>7</v>
      </c>
      <c r="D74" s="16">
        <v>330</v>
      </c>
      <c r="E74" s="53">
        <v>1.44</v>
      </c>
      <c r="F74" s="18">
        <f t="shared" si="0"/>
        <v>475.2</v>
      </c>
    </row>
    <row r="75" spans="1:6" ht="14.45" customHeight="1" x14ac:dyDescent="0.25">
      <c r="A75" s="61" t="s">
        <v>15</v>
      </c>
      <c r="B75" s="61"/>
      <c r="C75" s="61"/>
      <c r="D75" s="61"/>
      <c r="E75" s="62"/>
      <c r="F75" s="19">
        <f>SUM(F15:F74)</f>
        <v>51594.741499999996</v>
      </c>
    </row>
    <row r="76" spans="1:6" ht="14.45" customHeight="1" x14ac:dyDescent="0.25">
      <c r="A76" s="63" t="s">
        <v>83</v>
      </c>
      <c r="B76" s="63"/>
      <c r="C76" s="63"/>
      <c r="D76" s="63"/>
      <c r="E76" s="63"/>
      <c r="F76" s="45">
        <f>F75*0.21</f>
        <v>10834.895714999999</v>
      </c>
    </row>
    <row r="77" spans="1:6" ht="14.45" customHeight="1" x14ac:dyDescent="0.25">
      <c r="A77" s="62" t="s">
        <v>16</v>
      </c>
      <c r="B77" s="62"/>
      <c r="C77" s="62"/>
      <c r="D77" s="62"/>
      <c r="E77" s="62"/>
      <c r="F77" s="51">
        <f>SUM(F75:F76)</f>
        <v>62429.637214999995</v>
      </c>
    </row>
    <row r="78" spans="1:6" ht="72.599999999999994" customHeight="1" x14ac:dyDescent="0.25">
      <c r="A78" s="55" t="s">
        <v>12</v>
      </c>
      <c r="B78" s="55"/>
      <c r="C78" s="55"/>
      <c r="D78" s="55"/>
      <c r="E78" s="55"/>
      <c r="F78" s="55"/>
    </row>
    <row r="79" spans="1:6" ht="17.45" customHeight="1" x14ac:dyDescent="0.25">
      <c r="A79" s="21"/>
      <c r="B79" s="21"/>
      <c r="C79" s="21"/>
      <c r="D79" s="21"/>
      <c r="E79" s="52"/>
      <c r="F79" s="52"/>
    </row>
    <row r="80" spans="1:6" ht="32.1" customHeight="1" x14ac:dyDescent="0.25">
      <c r="A80" s="54" t="s">
        <v>11</v>
      </c>
      <c r="B80" s="54"/>
      <c r="C80" s="54"/>
      <c r="D80" s="54"/>
      <c r="E80" s="54"/>
      <c r="F80" s="54"/>
    </row>
  </sheetData>
  <protectedRanges>
    <protectedRange sqref="F76" name="Range1_3"/>
  </protectedRanges>
  <mergeCells count="11">
    <mergeCell ref="A80:F80"/>
    <mergeCell ref="A78:F78"/>
    <mergeCell ref="A12:A13"/>
    <mergeCell ref="B12:B13"/>
    <mergeCell ref="C12:C13"/>
    <mergeCell ref="D12:D13"/>
    <mergeCell ref="E12:E13"/>
    <mergeCell ref="F12:F13"/>
    <mergeCell ref="A75:E75"/>
    <mergeCell ref="A76:E76"/>
    <mergeCell ref="A77:E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0"/>
  <sheetViews>
    <sheetView workbookViewId="0">
      <selection activeCell="A4" sqref="A4"/>
    </sheetView>
  </sheetViews>
  <sheetFormatPr defaultRowHeight="15" x14ac:dyDescent="0.25"/>
  <cols>
    <col min="2" max="2" width="100.28515625" customWidth="1"/>
    <col min="5" max="5" width="9.140625" style="41"/>
    <col min="6" max="6" width="15.5703125" style="41" customWidth="1"/>
  </cols>
  <sheetData>
    <row r="1" spans="1:6" s="1" customFormat="1" x14ac:dyDescent="0.25">
      <c r="B1" s="2"/>
      <c r="C1" s="2"/>
      <c r="D1" s="3" t="s">
        <v>8</v>
      </c>
      <c r="E1" s="46"/>
      <c r="F1" s="47"/>
    </row>
    <row r="2" spans="1:6" s="1" customFormat="1" ht="14.25" x14ac:dyDescent="0.25">
      <c r="E2" s="46"/>
      <c r="F2" s="46"/>
    </row>
    <row r="3" spans="1:6" s="1" customFormat="1" ht="14.25" x14ac:dyDescent="0.25">
      <c r="A3" s="6" t="s">
        <v>84</v>
      </c>
      <c r="B3" s="6"/>
      <c r="C3" s="2"/>
      <c r="D3" s="5"/>
      <c r="E3" s="46"/>
      <c r="F3" s="46"/>
    </row>
    <row r="4" spans="1:6" s="1" customFormat="1" ht="14.25" x14ac:dyDescent="0.25">
      <c r="A4" s="2"/>
      <c r="B4" s="2"/>
      <c r="C4" s="2"/>
      <c r="D4" s="5"/>
      <c r="E4" s="46"/>
      <c r="F4" s="46"/>
    </row>
    <row r="5" spans="1:6" s="1" customFormat="1" ht="14.25" x14ac:dyDescent="0.25">
      <c r="A5" s="2" t="s">
        <v>69</v>
      </c>
      <c r="C5" s="2"/>
      <c r="D5" s="5"/>
      <c r="E5" s="46"/>
      <c r="F5" s="46"/>
    </row>
    <row r="6" spans="1:6" s="1" customFormat="1" ht="14.25" x14ac:dyDescent="0.25">
      <c r="A6" s="2"/>
      <c r="B6" s="2"/>
      <c r="C6" s="2"/>
      <c r="D6" s="5"/>
      <c r="E6" s="46"/>
      <c r="F6" s="46"/>
    </row>
    <row r="7" spans="1:6" s="10" customFormat="1" ht="19.5" customHeight="1" x14ac:dyDescent="0.25">
      <c r="A7" s="7" t="s">
        <v>0</v>
      </c>
      <c r="B7" s="8"/>
      <c r="C7" s="8"/>
      <c r="D7" s="9"/>
      <c r="E7" s="48"/>
      <c r="F7" s="49"/>
    </row>
    <row r="8" spans="1:6" s="10" customFormat="1" ht="19.5" customHeight="1" x14ac:dyDescent="0.25">
      <c r="A8" s="8" t="s">
        <v>1</v>
      </c>
      <c r="B8" s="8"/>
      <c r="C8" s="8"/>
      <c r="D8" s="9"/>
      <c r="E8" s="48"/>
      <c r="F8" s="49"/>
    </row>
    <row r="9" spans="1:6" s="1" customFormat="1" x14ac:dyDescent="0.25">
      <c r="A9" s="11" t="s">
        <v>2</v>
      </c>
      <c r="B9" s="2"/>
      <c r="C9" s="2"/>
      <c r="D9" s="5"/>
      <c r="E9" s="46"/>
      <c r="F9" s="46"/>
    </row>
    <row r="10" spans="1:6" s="10" customFormat="1" ht="19.5" customHeight="1" x14ac:dyDescent="0.25">
      <c r="A10" s="12" t="s">
        <v>3</v>
      </c>
      <c r="B10" s="8"/>
      <c r="C10" s="8"/>
      <c r="D10" s="9"/>
      <c r="E10" s="48"/>
      <c r="F10" s="49"/>
    </row>
    <row r="11" spans="1:6" x14ac:dyDescent="0.25">
      <c r="D11" s="13"/>
    </row>
    <row r="12" spans="1:6" ht="14.45" customHeight="1" x14ac:dyDescent="0.25">
      <c r="A12" s="56" t="s">
        <v>9</v>
      </c>
      <c r="B12" s="57" t="s">
        <v>10</v>
      </c>
      <c r="C12" s="58" t="s">
        <v>4</v>
      </c>
      <c r="D12" s="58" t="s">
        <v>5</v>
      </c>
      <c r="E12" s="60" t="s">
        <v>13</v>
      </c>
      <c r="F12" s="60" t="s">
        <v>14</v>
      </c>
    </row>
    <row r="13" spans="1:6" ht="25.5" customHeight="1" x14ac:dyDescent="0.25">
      <c r="A13" s="56"/>
      <c r="B13" s="57"/>
      <c r="C13" s="59"/>
      <c r="D13" s="59"/>
      <c r="E13" s="60"/>
      <c r="F13" s="60"/>
    </row>
    <row r="14" spans="1:6" x14ac:dyDescent="0.25">
      <c r="A14" s="42">
        <v>1</v>
      </c>
      <c r="B14" s="43">
        <v>2</v>
      </c>
      <c r="C14" s="42">
        <v>3</v>
      </c>
      <c r="D14" s="42">
        <v>4</v>
      </c>
      <c r="E14" s="50">
        <v>5</v>
      </c>
      <c r="F14" s="50">
        <v>6</v>
      </c>
    </row>
    <row r="15" spans="1:6" x14ac:dyDescent="0.25">
      <c r="A15" s="14">
        <v>1</v>
      </c>
      <c r="B15" s="23" t="s">
        <v>18</v>
      </c>
      <c r="C15" s="15" t="s">
        <v>19</v>
      </c>
      <c r="D15" s="16">
        <v>16</v>
      </c>
      <c r="E15" s="44">
        <v>4.4400000000000004</v>
      </c>
      <c r="F15" s="18">
        <f>D15*E15</f>
        <v>71.040000000000006</v>
      </c>
    </row>
    <row r="16" spans="1:6" x14ac:dyDescent="0.25">
      <c r="A16" s="14">
        <v>2</v>
      </c>
      <c r="B16" s="23" t="s">
        <v>20</v>
      </c>
      <c r="C16" s="15" t="s">
        <v>19</v>
      </c>
      <c r="D16" s="16">
        <v>50</v>
      </c>
      <c r="E16" s="44">
        <v>21.51</v>
      </c>
      <c r="F16" s="18">
        <f t="shared" ref="F16:F74" si="0">D16*E16</f>
        <v>1075.5</v>
      </c>
    </row>
    <row r="17" spans="1:6" x14ac:dyDescent="0.25">
      <c r="A17" s="14">
        <v>3</v>
      </c>
      <c r="B17" s="23" t="s">
        <v>21</v>
      </c>
      <c r="C17" s="15" t="s">
        <v>19</v>
      </c>
      <c r="D17" s="16">
        <v>20</v>
      </c>
      <c r="E17" s="44">
        <v>10.26</v>
      </c>
      <c r="F17" s="18">
        <f t="shared" si="0"/>
        <v>205.2</v>
      </c>
    </row>
    <row r="18" spans="1:6" x14ac:dyDescent="0.25">
      <c r="A18" s="14">
        <v>4</v>
      </c>
      <c r="B18" s="23" t="s">
        <v>22</v>
      </c>
      <c r="C18" s="15" t="s">
        <v>19</v>
      </c>
      <c r="D18" s="16">
        <v>20</v>
      </c>
      <c r="E18" s="44">
        <v>5.98</v>
      </c>
      <c r="F18" s="18">
        <f t="shared" si="0"/>
        <v>119.60000000000001</v>
      </c>
    </row>
    <row r="19" spans="1:6" x14ac:dyDescent="0.25">
      <c r="A19" s="14">
        <v>5</v>
      </c>
      <c r="B19" s="23" t="s">
        <v>23</v>
      </c>
      <c r="C19" s="15" t="s">
        <v>24</v>
      </c>
      <c r="D19" s="16">
        <v>50</v>
      </c>
      <c r="E19" s="44">
        <v>21.91</v>
      </c>
      <c r="F19" s="18">
        <f t="shared" si="0"/>
        <v>1095.5</v>
      </c>
    </row>
    <row r="20" spans="1:6" x14ac:dyDescent="0.25">
      <c r="A20" s="14">
        <v>6</v>
      </c>
      <c r="B20" s="23" t="s">
        <v>25</v>
      </c>
      <c r="C20" s="24" t="s">
        <v>19</v>
      </c>
      <c r="D20" s="16">
        <v>50</v>
      </c>
      <c r="E20" s="44">
        <v>23.21</v>
      </c>
      <c r="F20" s="18">
        <f t="shared" si="0"/>
        <v>1160.5</v>
      </c>
    </row>
    <row r="21" spans="1:6" x14ac:dyDescent="0.25">
      <c r="A21" s="14">
        <v>7</v>
      </c>
      <c r="B21" s="23" t="s">
        <v>26</v>
      </c>
      <c r="C21" s="24" t="s">
        <v>19</v>
      </c>
      <c r="D21" s="16">
        <v>3</v>
      </c>
      <c r="E21" s="44">
        <v>130.19999999999999</v>
      </c>
      <c r="F21" s="18">
        <f t="shared" si="0"/>
        <v>390.59999999999997</v>
      </c>
    </row>
    <row r="22" spans="1:6" x14ac:dyDescent="0.25">
      <c r="A22" s="14">
        <v>8</v>
      </c>
      <c r="B22" s="23" t="s">
        <v>27</v>
      </c>
      <c r="C22" s="24" t="s">
        <v>7</v>
      </c>
      <c r="D22" s="16">
        <v>50</v>
      </c>
      <c r="E22" s="44">
        <v>11.36</v>
      </c>
      <c r="F22" s="18">
        <f t="shared" si="0"/>
        <v>568</v>
      </c>
    </row>
    <row r="23" spans="1:6" x14ac:dyDescent="0.25">
      <c r="A23" s="14">
        <v>9</v>
      </c>
      <c r="B23" s="23" t="s">
        <v>28</v>
      </c>
      <c r="C23" s="24" t="s">
        <v>19</v>
      </c>
      <c r="D23" s="16">
        <v>50</v>
      </c>
      <c r="E23" s="44">
        <v>9.1300000000000008</v>
      </c>
      <c r="F23" s="18">
        <f t="shared" si="0"/>
        <v>456.50000000000006</v>
      </c>
    </row>
    <row r="24" spans="1:6" x14ac:dyDescent="0.25">
      <c r="A24" s="14">
        <v>10</v>
      </c>
      <c r="B24" s="23" t="s">
        <v>29</v>
      </c>
      <c r="C24" s="25" t="s">
        <v>19</v>
      </c>
      <c r="D24" s="16">
        <v>3</v>
      </c>
      <c r="E24" s="44">
        <v>85.05</v>
      </c>
      <c r="F24" s="18">
        <f t="shared" si="0"/>
        <v>255.14999999999998</v>
      </c>
    </row>
    <row r="25" spans="1:6" x14ac:dyDescent="0.25">
      <c r="A25" s="14">
        <v>11</v>
      </c>
      <c r="B25" s="23" t="s">
        <v>30</v>
      </c>
      <c r="C25" s="25" t="s">
        <v>19</v>
      </c>
      <c r="D25" s="16">
        <v>50</v>
      </c>
      <c r="E25" s="44">
        <v>3.34</v>
      </c>
      <c r="F25" s="18">
        <f t="shared" si="0"/>
        <v>167</v>
      </c>
    </row>
    <row r="26" spans="1:6" x14ac:dyDescent="0.25">
      <c r="A26" s="14">
        <v>12</v>
      </c>
      <c r="B26" s="23" t="s">
        <v>31</v>
      </c>
      <c r="C26" s="25" t="s">
        <v>19</v>
      </c>
      <c r="D26" s="16">
        <v>50</v>
      </c>
      <c r="E26" s="44">
        <v>5.1100000000000003</v>
      </c>
      <c r="F26" s="18">
        <f t="shared" si="0"/>
        <v>255.50000000000003</v>
      </c>
    </row>
    <row r="27" spans="1:6" x14ac:dyDescent="0.25">
      <c r="A27" s="14">
        <v>13</v>
      </c>
      <c r="B27" s="23" t="s">
        <v>32</v>
      </c>
      <c r="C27" s="25" t="s">
        <v>19</v>
      </c>
      <c r="D27" s="16">
        <v>50</v>
      </c>
      <c r="E27" s="44">
        <v>10.039999999999999</v>
      </c>
      <c r="F27" s="18">
        <f t="shared" si="0"/>
        <v>501.99999999999994</v>
      </c>
    </row>
    <row r="28" spans="1:6" x14ac:dyDescent="0.25">
      <c r="A28" s="14">
        <v>14</v>
      </c>
      <c r="B28" s="23" t="s">
        <v>33</v>
      </c>
      <c r="C28" s="24" t="s">
        <v>19</v>
      </c>
      <c r="D28" s="16">
        <v>50</v>
      </c>
      <c r="E28" s="44">
        <v>13.11</v>
      </c>
      <c r="F28" s="18">
        <f t="shared" si="0"/>
        <v>655.5</v>
      </c>
    </row>
    <row r="29" spans="1:6" x14ac:dyDescent="0.25">
      <c r="A29" s="14">
        <v>15</v>
      </c>
      <c r="B29" s="23" t="s">
        <v>34</v>
      </c>
      <c r="C29" s="25" t="s">
        <v>7</v>
      </c>
      <c r="D29" s="16">
        <v>250</v>
      </c>
      <c r="E29" s="44">
        <v>0.82</v>
      </c>
      <c r="F29" s="18">
        <f t="shared" si="0"/>
        <v>205</v>
      </c>
    </row>
    <row r="30" spans="1:6" x14ac:dyDescent="0.25">
      <c r="A30" s="14">
        <v>16</v>
      </c>
      <c r="B30" s="23" t="s">
        <v>35</v>
      </c>
      <c r="C30" s="25" t="s">
        <v>7</v>
      </c>
      <c r="D30" s="16">
        <v>330</v>
      </c>
      <c r="E30" s="44">
        <v>1.34</v>
      </c>
      <c r="F30" s="18">
        <f t="shared" si="0"/>
        <v>442.20000000000005</v>
      </c>
    </row>
    <row r="31" spans="1:6" x14ac:dyDescent="0.25">
      <c r="A31" s="14">
        <v>17</v>
      </c>
      <c r="B31" s="23" t="s">
        <v>36</v>
      </c>
      <c r="C31" s="25" t="s">
        <v>7</v>
      </c>
      <c r="D31" s="16">
        <v>330</v>
      </c>
      <c r="E31" s="44">
        <v>1.41</v>
      </c>
      <c r="F31" s="18">
        <f t="shared" si="0"/>
        <v>465.29999999999995</v>
      </c>
    </row>
    <row r="32" spans="1:6" x14ac:dyDescent="0.25">
      <c r="A32" s="14">
        <v>18</v>
      </c>
      <c r="B32" s="23" t="s">
        <v>37</v>
      </c>
      <c r="C32" s="26" t="s">
        <v>7</v>
      </c>
      <c r="D32" s="16">
        <v>330</v>
      </c>
      <c r="E32" s="44">
        <v>2.08</v>
      </c>
      <c r="F32" s="18">
        <f t="shared" si="0"/>
        <v>686.4</v>
      </c>
    </row>
    <row r="33" spans="1:6" x14ac:dyDescent="0.25">
      <c r="A33" s="14">
        <v>19</v>
      </c>
      <c r="B33" s="23" t="s">
        <v>38</v>
      </c>
      <c r="C33" s="26" t="s">
        <v>7</v>
      </c>
      <c r="D33" s="16">
        <v>500</v>
      </c>
      <c r="E33" s="44">
        <v>3.52</v>
      </c>
      <c r="F33" s="18">
        <f t="shared" si="0"/>
        <v>1760</v>
      </c>
    </row>
    <row r="34" spans="1:6" x14ac:dyDescent="0.25">
      <c r="A34" s="14">
        <v>20</v>
      </c>
      <c r="B34" s="23" t="s">
        <v>39</v>
      </c>
      <c r="C34" s="26" t="s">
        <v>7</v>
      </c>
      <c r="D34" s="16">
        <v>250</v>
      </c>
      <c r="E34" s="44">
        <v>5.62</v>
      </c>
      <c r="F34" s="18">
        <f t="shared" si="0"/>
        <v>1405</v>
      </c>
    </row>
    <row r="35" spans="1:6" x14ac:dyDescent="0.25">
      <c r="A35" s="14">
        <v>21</v>
      </c>
      <c r="B35" s="23" t="s">
        <v>72</v>
      </c>
      <c r="C35" s="26" t="s">
        <v>7</v>
      </c>
      <c r="D35" s="16">
        <v>250</v>
      </c>
      <c r="E35" s="44">
        <v>2.73</v>
      </c>
      <c r="F35" s="18">
        <f t="shared" si="0"/>
        <v>682.5</v>
      </c>
    </row>
    <row r="36" spans="1:6" x14ac:dyDescent="0.25">
      <c r="A36" s="14">
        <v>22</v>
      </c>
      <c r="B36" s="23" t="s">
        <v>73</v>
      </c>
      <c r="C36" s="25" t="s">
        <v>7</v>
      </c>
      <c r="D36" s="16">
        <v>330</v>
      </c>
      <c r="E36" s="44">
        <v>4.9000000000000004</v>
      </c>
      <c r="F36" s="18">
        <f t="shared" si="0"/>
        <v>1617.0000000000002</v>
      </c>
    </row>
    <row r="37" spans="1:6" x14ac:dyDescent="0.25">
      <c r="A37" s="14">
        <v>23</v>
      </c>
      <c r="B37" s="23" t="s">
        <v>74</v>
      </c>
      <c r="C37" s="25" t="s">
        <v>7</v>
      </c>
      <c r="D37" s="16">
        <v>330</v>
      </c>
      <c r="E37" s="44">
        <v>7.37</v>
      </c>
      <c r="F37" s="18">
        <f t="shared" si="0"/>
        <v>2432.1</v>
      </c>
    </row>
    <row r="38" spans="1:6" x14ac:dyDescent="0.25">
      <c r="A38" s="14">
        <v>24</v>
      </c>
      <c r="B38" s="23" t="s">
        <v>75</v>
      </c>
      <c r="C38" s="25" t="s">
        <v>7</v>
      </c>
      <c r="D38" s="16">
        <v>215</v>
      </c>
      <c r="E38" s="44">
        <v>12.83</v>
      </c>
      <c r="F38" s="18">
        <f t="shared" si="0"/>
        <v>2758.45</v>
      </c>
    </row>
    <row r="39" spans="1:6" x14ac:dyDescent="0.25">
      <c r="A39" s="14">
        <v>25</v>
      </c>
      <c r="B39" s="23" t="s">
        <v>76</v>
      </c>
      <c r="C39" s="25" t="s">
        <v>7</v>
      </c>
      <c r="D39" s="16">
        <v>215</v>
      </c>
      <c r="E39" s="44">
        <v>20.440000000000001</v>
      </c>
      <c r="F39" s="18">
        <f t="shared" si="0"/>
        <v>4394.6000000000004</v>
      </c>
    </row>
    <row r="40" spans="1:6" x14ac:dyDescent="0.25">
      <c r="A40" s="14">
        <v>26</v>
      </c>
      <c r="B40" s="23" t="s">
        <v>77</v>
      </c>
      <c r="C40" s="25" t="s">
        <v>7</v>
      </c>
      <c r="D40" s="16">
        <v>250</v>
      </c>
      <c r="E40" s="44">
        <v>2.2200000000000002</v>
      </c>
      <c r="F40" s="18">
        <f t="shared" si="0"/>
        <v>555</v>
      </c>
    </row>
    <row r="41" spans="1:6" x14ac:dyDescent="0.25">
      <c r="A41" s="14">
        <v>27</v>
      </c>
      <c r="B41" s="23" t="s">
        <v>78</v>
      </c>
      <c r="C41" s="25" t="s">
        <v>7</v>
      </c>
      <c r="D41" s="16">
        <v>330</v>
      </c>
      <c r="E41" s="44">
        <v>3.92</v>
      </c>
      <c r="F41" s="18">
        <f t="shared" si="0"/>
        <v>1293.5999999999999</v>
      </c>
    </row>
    <row r="42" spans="1:6" x14ac:dyDescent="0.25">
      <c r="A42" s="14">
        <v>28</v>
      </c>
      <c r="B42" s="23" t="s">
        <v>79</v>
      </c>
      <c r="C42" s="25" t="s">
        <v>7</v>
      </c>
      <c r="D42" s="16">
        <v>250</v>
      </c>
      <c r="E42" s="44">
        <v>6.29</v>
      </c>
      <c r="F42" s="18">
        <f t="shared" si="0"/>
        <v>1572.5</v>
      </c>
    </row>
    <row r="43" spans="1:6" x14ac:dyDescent="0.25">
      <c r="A43" s="14">
        <v>29</v>
      </c>
      <c r="B43" s="23" t="s">
        <v>80</v>
      </c>
      <c r="C43" s="25" t="s">
        <v>7</v>
      </c>
      <c r="D43" s="16">
        <v>215</v>
      </c>
      <c r="E43" s="44">
        <v>11.72</v>
      </c>
      <c r="F43" s="18">
        <f t="shared" si="0"/>
        <v>2519.8000000000002</v>
      </c>
    </row>
    <row r="44" spans="1:6" x14ac:dyDescent="0.25">
      <c r="A44" s="14">
        <v>30</v>
      </c>
      <c r="B44" s="23" t="s">
        <v>81</v>
      </c>
      <c r="C44" s="25" t="s">
        <v>7</v>
      </c>
      <c r="D44" s="16">
        <v>250</v>
      </c>
      <c r="E44" s="44">
        <v>17.64</v>
      </c>
      <c r="F44" s="18">
        <f t="shared" si="0"/>
        <v>4410</v>
      </c>
    </row>
    <row r="45" spans="1:6" ht="15" customHeight="1" x14ac:dyDescent="0.25">
      <c r="A45" s="14">
        <v>31</v>
      </c>
      <c r="B45" s="27" t="s">
        <v>40</v>
      </c>
      <c r="C45" s="25" t="s">
        <v>6</v>
      </c>
      <c r="D45" s="16">
        <v>50</v>
      </c>
      <c r="E45" s="44">
        <v>1.43</v>
      </c>
      <c r="F45" s="18">
        <f t="shared" si="0"/>
        <v>71.5</v>
      </c>
    </row>
    <row r="46" spans="1:6" x14ac:dyDescent="0.25">
      <c r="A46" s="14">
        <v>32</v>
      </c>
      <c r="B46" s="23" t="s">
        <v>41</v>
      </c>
      <c r="C46" s="25" t="s">
        <v>6</v>
      </c>
      <c r="D46" s="16">
        <v>50</v>
      </c>
      <c r="E46" s="44">
        <v>3.55</v>
      </c>
      <c r="F46" s="18">
        <f t="shared" si="0"/>
        <v>177.5</v>
      </c>
    </row>
    <row r="47" spans="1:6" x14ac:dyDescent="0.25">
      <c r="A47" s="14">
        <v>33</v>
      </c>
      <c r="B47" s="23" t="s">
        <v>42</v>
      </c>
      <c r="C47" s="25" t="s">
        <v>6</v>
      </c>
      <c r="D47" s="16">
        <v>50</v>
      </c>
      <c r="E47" s="44">
        <v>8.1300000000000008</v>
      </c>
      <c r="F47" s="18">
        <f t="shared" si="0"/>
        <v>406.50000000000006</v>
      </c>
    </row>
    <row r="48" spans="1:6" x14ac:dyDescent="0.25">
      <c r="A48" s="14">
        <v>34</v>
      </c>
      <c r="B48" s="23" t="s">
        <v>43</v>
      </c>
      <c r="C48" s="25" t="s">
        <v>6</v>
      </c>
      <c r="D48" s="16">
        <v>50</v>
      </c>
      <c r="E48" s="44">
        <v>20.329999999999998</v>
      </c>
      <c r="F48" s="18">
        <f t="shared" si="0"/>
        <v>1016.4999999999999</v>
      </c>
    </row>
    <row r="49" spans="1:6" x14ac:dyDescent="0.25">
      <c r="A49" s="14">
        <v>35</v>
      </c>
      <c r="B49" s="23" t="s">
        <v>44</v>
      </c>
      <c r="C49" s="25" t="s">
        <v>6</v>
      </c>
      <c r="D49" s="16">
        <v>30</v>
      </c>
      <c r="E49" s="44">
        <v>31.35</v>
      </c>
      <c r="F49" s="18">
        <f t="shared" si="0"/>
        <v>940.5</v>
      </c>
    </row>
    <row r="50" spans="1:6" ht="14.45" customHeight="1" x14ac:dyDescent="0.25">
      <c r="A50" s="28">
        <v>36</v>
      </c>
      <c r="B50" s="23" t="s">
        <v>45</v>
      </c>
      <c r="C50" s="25" t="s">
        <v>6</v>
      </c>
      <c r="D50" s="16">
        <v>50</v>
      </c>
      <c r="E50" s="44">
        <v>2.5499999999999998</v>
      </c>
      <c r="F50" s="18">
        <f t="shared" si="0"/>
        <v>127.49999999999999</v>
      </c>
    </row>
    <row r="51" spans="1:6" ht="14.45" customHeight="1" x14ac:dyDescent="0.25">
      <c r="A51" s="28">
        <v>37</v>
      </c>
      <c r="B51" s="23" t="s">
        <v>46</v>
      </c>
      <c r="C51" s="25" t="s">
        <v>6</v>
      </c>
      <c r="D51" s="16">
        <v>50</v>
      </c>
      <c r="E51" s="44">
        <v>6.48</v>
      </c>
      <c r="F51" s="18">
        <f t="shared" si="0"/>
        <v>324</v>
      </c>
    </row>
    <row r="52" spans="1:6" ht="14.45" customHeight="1" x14ac:dyDescent="0.25">
      <c r="A52" s="28">
        <v>38</v>
      </c>
      <c r="B52" s="23" t="s">
        <v>47</v>
      </c>
      <c r="C52" s="25" t="s">
        <v>6</v>
      </c>
      <c r="D52" s="16">
        <v>50</v>
      </c>
      <c r="E52" s="44">
        <v>13.27</v>
      </c>
      <c r="F52" s="18">
        <f t="shared" si="0"/>
        <v>663.5</v>
      </c>
    </row>
    <row r="53" spans="1:6" ht="12" customHeight="1" x14ac:dyDescent="0.25">
      <c r="A53" s="28">
        <v>39</v>
      </c>
      <c r="B53" s="23" t="s">
        <v>48</v>
      </c>
      <c r="C53" s="25" t="s">
        <v>6</v>
      </c>
      <c r="D53" s="16">
        <v>50</v>
      </c>
      <c r="E53" s="44">
        <v>37.75</v>
      </c>
      <c r="F53" s="18">
        <f t="shared" si="0"/>
        <v>1887.5</v>
      </c>
    </row>
    <row r="54" spans="1:6" ht="17.45" customHeight="1" x14ac:dyDescent="0.25">
      <c r="A54" s="14">
        <v>40</v>
      </c>
      <c r="B54" s="22" t="s">
        <v>49</v>
      </c>
      <c r="C54" s="25" t="s">
        <v>6</v>
      </c>
      <c r="D54" s="16">
        <v>30</v>
      </c>
      <c r="E54" s="44">
        <v>120.97</v>
      </c>
      <c r="F54" s="18">
        <f t="shared" si="0"/>
        <v>3629.1</v>
      </c>
    </row>
    <row r="55" spans="1:6" ht="13.5" customHeight="1" x14ac:dyDescent="0.25">
      <c r="A55" s="28">
        <v>41</v>
      </c>
      <c r="B55" s="23" t="s">
        <v>50</v>
      </c>
      <c r="C55" s="25" t="s">
        <v>7</v>
      </c>
      <c r="D55" s="16">
        <v>16</v>
      </c>
      <c r="E55" s="44">
        <v>21.36</v>
      </c>
      <c r="F55" s="18">
        <f t="shared" si="0"/>
        <v>341.76</v>
      </c>
    </row>
    <row r="56" spans="1:6" x14ac:dyDescent="0.25">
      <c r="A56" s="28">
        <v>42</v>
      </c>
      <c r="B56" s="37" t="s">
        <v>82</v>
      </c>
      <c r="C56" s="25" t="s">
        <v>6</v>
      </c>
      <c r="D56" s="16">
        <v>50</v>
      </c>
      <c r="E56" s="44">
        <v>3.13</v>
      </c>
      <c r="F56" s="18">
        <f t="shared" si="0"/>
        <v>156.5</v>
      </c>
    </row>
    <row r="57" spans="1:6" x14ac:dyDescent="0.25">
      <c r="A57" s="28">
        <v>43</v>
      </c>
      <c r="B57" s="23" t="s">
        <v>51</v>
      </c>
      <c r="C57" s="25" t="s">
        <v>6</v>
      </c>
      <c r="D57" s="16">
        <v>50</v>
      </c>
      <c r="E57" s="44">
        <v>1.5</v>
      </c>
      <c r="F57" s="18">
        <f t="shared" si="0"/>
        <v>75</v>
      </c>
    </row>
    <row r="58" spans="1:6" x14ac:dyDescent="0.25">
      <c r="A58" s="28">
        <v>44</v>
      </c>
      <c r="B58" s="23" t="s">
        <v>52</v>
      </c>
      <c r="C58" s="25" t="s">
        <v>6</v>
      </c>
      <c r="D58" s="16">
        <v>50</v>
      </c>
      <c r="E58" s="44">
        <v>0.6</v>
      </c>
      <c r="F58" s="18">
        <f t="shared" si="0"/>
        <v>30</v>
      </c>
    </row>
    <row r="59" spans="1:6" x14ac:dyDescent="0.25">
      <c r="A59" s="28">
        <v>45</v>
      </c>
      <c r="B59" s="23" t="s">
        <v>53</v>
      </c>
      <c r="C59" s="25" t="s">
        <v>6</v>
      </c>
      <c r="D59" s="16">
        <v>5</v>
      </c>
      <c r="E59" s="44">
        <v>170.5</v>
      </c>
      <c r="F59" s="18">
        <f t="shared" si="0"/>
        <v>852.5</v>
      </c>
    </row>
    <row r="60" spans="1:6" x14ac:dyDescent="0.25">
      <c r="A60" s="28">
        <v>46</v>
      </c>
      <c r="B60" s="23" t="s">
        <v>54</v>
      </c>
      <c r="C60" s="25" t="s">
        <v>6</v>
      </c>
      <c r="D60" s="16">
        <v>3</v>
      </c>
      <c r="E60" s="44">
        <v>105</v>
      </c>
      <c r="F60" s="18">
        <f t="shared" si="0"/>
        <v>315</v>
      </c>
    </row>
    <row r="61" spans="1:6" x14ac:dyDescent="0.25">
      <c r="A61" s="28">
        <v>47</v>
      </c>
      <c r="B61" s="29" t="s">
        <v>55</v>
      </c>
      <c r="C61" s="25" t="s">
        <v>6</v>
      </c>
      <c r="D61" s="16">
        <v>16</v>
      </c>
      <c r="E61" s="44">
        <v>4.8899999999999997</v>
      </c>
      <c r="F61" s="18">
        <f t="shared" si="0"/>
        <v>78.239999999999995</v>
      </c>
    </row>
    <row r="62" spans="1:6" x14ac:dyDescent="0.25">
      <c r="A62" s="28">
        <v>48</v>
      </c>
      <c r="B62" s="30" t="s">
        <v>56</v>
      </c>
      <c r="C62" s="25" t="s">
        <v>6</v>
      </c>
      <c r="D62" s="16">
        <v>5</v>
      </c>
      <c r="E62" s="44">
        <v>216.56530000000004</v>
      </c>
      <c r="F62" s="18">
        <f t="shared" si="0"/>
        <v>1082.8265000000001</v>
      </c>
    </row>
    <row r="63" spans="1:6" x14ac:dyDescent="0.25">
      <c r="A63" s="28">
        <v>49</v>
      </c>
      <c r="B63" s="29" t="s">
        <v>57</v>
      </c>
      <c r="C63" s="25" t="s">
        <v>6</v>
      </c>
      <c r="D63" s="16">
        <v>3</v>
      </c>
      <c r="E63" s="44">
        <v>130.19999999999999</v>
      </c>
      <c r="F63" s="18">
        <f t="shared" si="0"/>
        <v>390.59999999999997</v>
      </c>
    </row>
    <row r="64" spans="1:6" x14ac:dyDescent="0.25">
      <c r="A64" s="28">
        <v>50</v>
      </c>
      <c r="B64" s="29" t="s">
        <v>58</v>
      </c>
      <c r="C64" s="25" t="s">
        <v>6</v>
      </c>
      <c r="D64" s="16">
        <v>3</v>
      </c>
      <c r="E64" s="44">
        <v>600.42499999999995</v>
      </c>
      <c r="F64" s="18">
        <f t="shared" si="0"/>
        <v>1801.2749999999999</v>
      </c>
    </row>
    <row r="65" spans="1:6" x14ac:dyDescent="0.25">
      <c r="A65" s="28">
        <v>51</v>
      </c>
      <c r="B65" s="29" t="s">
        <v>59</v>
      </c>
      <c r="C65" s="25" t="s">
        <v>6</v>
      </c>
      <c r="D65" s="16">
        <v>3</v>
      </c>
      <c r="E65" s="44">
        <v>285.60000000000002</v>
      </c>
      <c r="F65" s="18">
        <f t="shared" si="0"/>
        <v>856.80000000000007</v>
      </c>
    </row>
    <row r="66" spans="1:6" x14ac:dyDescent="0.25">
      <c r="A66" s="28">
        <v>52</v>
      </c>
      <c r="B66" s="23" t="s">
        <v>60</v>
      </c>
      <c r="C66" s="25" t="s">
        <v>7</v>
      </c>
      <c r="D66" s="16">
        <v>50</v>
      </c>
      <c r="E66" s="44">
        <v>1.7</v>
      </c>
      <c r="F66" s="18">
        <f t="shared" si="0"/>
        <v>85</v>
      </c>
    </row>
    <row r="67" spans="1:6" x14ac:dyDescent="0.25">
      <c r="A67" s="28">
        <v>53</v>
      </c>
      <c r="B67" s="23" t="s">
        <v>61</v>
      </c>
      <c r="C67" s="25" t="s">
        <v>7</v>
      </c>
      <c r="D67" s="16">
        <v>50</v>
      </c>
      <c r="E67" s="44">
        <v>2.13</v>
      </c>
      <c r="F67" s="18">
        <f t="shared" si="0"/>
        <v>106.5</v>
      </c>
    </row>
    <row r="68" spans="1:6" x14ac:dyDescent="0.25">
      <c r="A68" s="28">
        <v>54</v>
      </c>
      <c r="B68" s="23" t="s">
        <v>62</v>
      </c>
      <c r="C68" s="25" t="s">
        <v>7</v>
      </c>
      <c r="D68" s="16">
        <v>50</v>
      </c>
      <c r="E68" s="44">
        <v>2.16</v>
      </c>
      <c r="F68" s="18">
        <f t="shared" si="0"/>
        <v>108</v>
      </c>
    </row>
    <row r="69" spans="1:6" x14ac:dyDescent="0.25">
      <c r="A69" s="28">
        <v>55</v>
      </c>
      <c r="B69" s="23" t="s">
        <v>63</v>
      </c>
      <c r="C69" s="25" t="s">
        <v>7</v>
      </c>
      <c r="D69" s="16">
        <v>50</v>
      </c>
      <c r="E69" s="44">
        <v>2.78</v>
      </c>
      <c r="F69" s="18">
        <f t="shared" si="0"/>
        <v>139</v>
      </c>
    </row>
    <row r="70" spans="1:6" x14ac:dyDescent="0.25">
      <c r="A70" s="28">
        <v>56</v>
      </c>
      <c r="B70" s="23" t="s">
        <v>64</v>
      </c>
      <c r="C70" s="25" t="s">
        <v>7</v>
      </c>
      <c r="D70" s="16">
        <v>50</v>
      </c>
      <c r="E70" s="44">
        <v>4.5999999999999996</v>
      </c>
      <c r="F70" s="18">
        <f t="shared" si="0"/>
        <v>229.99999999999997</v>
      </c>
    </row>
    <row r="71" spans="1:6" x14ac:dyDescent="0.25">
      <c r="A71" s="28">
        <v>57</v>
      </c>
      <c r="B71" s="23" t="s">
        <v>65</v>
      </c>
      <c r="C71" s="25" t="s">
        <v>7</v>
      </c>
      <c r="D71" s="16">
        <v>50</v>
      </c>
      <c r="E71" s="44">
        <v>7.22</v>
      </c>
      <c r="F71" s="18">
        <f t="shared" si="0"/>
        <v>361</v>
      </c>
    </row>
    <row r="72" spans="1:6" x14ac:dyDescent="0.25">
      <c r="A72" s="28">
        <v>58</v>
      </c>
      <c r="B72" s="23" t="s">
        <v>66</v>
      </c>
      <c r="C72" s="25" t="s">
        <v>7</v>
      </c>
      <c r="D72" s="16">
        <v>830</v>
      </c>
      <c r="E72" s="44">
        <v>0.6</v>
      </c>
      <c r="F72" s="18">
        <f t="shared" si="0"/>
        <v>498</v>
      </c>
    </row>
    <row r="73" spans="1:6" x14ac:dyDescent="0.25">
      <c r="A73" s="28">
        <v>59</v>
      </c>
      <c r="B73" s="23" t="s">
        <v>67</v>
      </c>
      <c r="C73" s="25" t="s">
        <v>6</v>
      </c>
      <c r="D73" s="16">
        <v>8</v>
      </c>
      <c r="E73" s="44">
        <v>23.8</v>
      </c>
      <c r="F73" s="18">
        <f t="shared" si="0"/>
        <v>190.4</v>
      </c>
    </row>
    <row r="74" spans="1:6" ht="18.75" customHeight="1" x14ac:dyDescent="0.25">
      <c r="A74" s="28">
        <v>60</v>
      </c>
      <c r="B74" s="27" t="s">
        <v>68</v>
      </c>
      <c r="C74" s="25" t="s">
        <v>7</v>
      </c>
      <c r="D74" s="16">
        <v>330</v>
      </c>
      <c r="E74" s="44">
        <v>1.44</v>
      </c>
      <c r="F74" s="18">
        <f t="shared" si="0"/>
        <v>475.2</v>
      </c>
    </row>
    <row r="75" spans="1:6" x14ac:dyDescent="0.25">
      <c r="A75" s="61" t="s">
        <v>15</v>
      </c>
      <c r="B75" s="61"/>
      <c r="C75" s="61"/>
      <c r="D75" s="61"/>
      <c r="E75" s="62"/>
      <c r="F75" s="19">
        <f>SUM(F15:F74)</f>
        <v>51594.741499999996</v>
      </c>
    </row>
    <row r="76" spans="1:6" x14ac:dyDescent="0.25">
      <c r="A76" s="63" t="s">
        <v>83</v>
      </c>
      <c r="B76" s="63"/>
      <c r="C76" s="63"/>
      <c r="D76" s="63"/>
      <c r="E76" s="63"/>
      <c r="F76" s="45">
        <f>F75*0.21</f>
        <v>10834.895714999999</v>
      </c>
    </row>
    <row r="77" spans="1:6" x14ac:dyDescent="0.25">
      <c r="A77" s="62" t="s">
        <v>16</v>
      </c>
      <c r="B77" s="62"/>
      <c r="C77" s="62"/>
      <c r="D77" s="62"/>
      <c r="E77" s="62"/>
      <c r="F77" s="51">
        <f>SUM(F75:F76)</f>
        <v>62429.637214999995</v>
      </c>
    </row>
    <row r="78" spans="1:6" ht="75" customHeight="1" x14ac:dyDescent="0.25">
      <c r="A78" s="55" t="s">
        <v>12</v>
      </c>
      <c r="B78" s="55"/>
      <c r="C78" s="55"/>
      <c r="D78" s="55"/>
      <c r="E78" s="55"/>
      <c r="F78" s="55"/>
    </row>
    <row r="79" spans="1:6" x14ac:dyDescent="0.25">
      <c r="A79" s="21"/>
      <c r="B79" s="21"/>
      <c r="C79" s="21"/>
      <c r="D79" s="21"/>
      <c r="E79" s="52"/>
      <c r="F79" s="52"/>
    </row>
    <row r="80" spans="1:6" ht="81" customHeight="1" x14ac:dyDescent="0.25">
      <c r="A80" s="54" t="s">
        <v>11</v>
      </c>
      <c r="B80" s="54"/>
      <c r="C80" s="54"/>
      <c r="D80" s="54"/>
      <c r="E80" s="54"/>
      <c r="F80" s="54"/>
    </row>
  </sheetData>
  <protectedRanges>
    <protectedRange sqref="F76" name="Range1_3_2"/>
  </protectedRanges>
  <mergeCells count="11">
    <mergeCell ref="A80:F80"/>
    <mergeCell ref="A75:E75"/>
    <mergeCell ref="A76:E76"/>
    <mergeCell ref="A77:E77"/>
    <mergeCell ref="A78:F78"/>
    <mergeCell ref="F12:F13"/>
    <mergeCell ref="A12:A13"/>
    <mergeCell ref="B12:B13"/>
    <mergeCell ref="C12:C13"/>
    <mergeCell ref="D12:D13"/>
    <mergeCell ref="E12:E1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workbookViewId="0">
      <selection activeCell="A4" sqref="A4"/>
    </sheetView>
  </sheetViews>
  <sheetFormatPr defaultRowHeight="15" x14ac:dyDescent="0.25"/>
  <cols>
    <col min="2" max="2" width="93.28515625" customWidth="1"/>
    <col min="5" max="5" width="9.140625" style="41"/>
    <col min="6" max="6" width="13.140625" style="41" customWidth="1"/>
  </cols>
  <sheetData>
    <row r="1" spans="1:6" s="1" customFormat="1" x14ac:dyDescent="0.25">
      <c r="B1" s="2"/>
      <c r="C1" s="2"/>
      <c r="D1" s="3" t="s">
        <v>8</v>
      </c>
      <c r="E1" s="46"/>
      <c r="F1" s="47"/>
    </row>
    <row r="2" spans="1:6" s="1" customFormat="1" ht="14.25" x14ac:dyDescent="0.25">
      <c r="E2" s="46"/>
      <c r="F2" s="46"/>
    </row>
    <row r="3" spans="1:6" s="1" customFormat="1" ht="14.25" x14ac:dyDescent="0.25">
      <c r="A3" s="6" t="s">
        <v>84</v>
      </c>
      <c r="B3" s="6"/>
      <c r="C3" s="2"/>
      <c r="D3" s="5"/>
      <c r="E3" s="46"/>
      <c r="F3" s="46"/>
    </row>
    <row r="4" spans="1:6" s="1" customFormat="1" ht="14.25" x14ac:dyDescent="0.25">
      <c r="A4" s="2"/>
      <c r="B4" s="2"/>
      <c r="C4" s="2"/>
      <c r="D4" s="5"/>
      <c r="E4" s="46"/>
      <c r="F4" s="46"/>
    </row>
    <row r="5" spans="1:6" s="1" customFormat="1" ht="14.25" x14ac:dyDescent="0.25">
      <c r="A5" s="2" t="s">
        <v>70</v>
      </c>
      <c r="C5" s="2"/>
      <c r="D5" s="5"/>
      <c r="E5" s="46"/>
      <c r="F5" s="46"/>
    </row>
    <row r="6" spans="1:6" s="1" customFormat="1" ht="14.25" x14ac:dyDescent="0.25">
      <c r="A6" s="2"/>
      <c r="B6" s="2"/>
      <c r="C6" s="2"/>
      <c r="D6" s="5"/>
      <c r="E6" s="46"/>
      <c r="F6" s="46"/>
    </row>
    <row r="7" spans="1:6" s="10" customFormat="1" ht="19.5" customHeight="1" x14ac:dyDescent="0.25">
      <c r="A7" s="7" t="s">
        <v>0</v>
      </c>
      <c r="B7" s="8"/>
      <c r="C7" s="8"/>
      <c r="D7" s="9"/>
      <c r="E7" s="48"/>
      <c r="F7" s="49"/>
    </row>
    <row r="8" spans="1:6" s="10" customFormat="1" ht="19.5" customHeight="1" x14ac:dyDescent="0.25">
      <c r="A8" s="8" t="s">
        <v>1</v>
      </c>
      <c r="B8" s="8"/>
      <c r="C8" s="8"/>
      <c r="D8" s="9"/>
      <c r="E8" s="48"/>
      <c r="F8" s="49"/>
    </row>
    <row r="9" spans="1:6" s="1" customFormat="1" x14ac:dyDescent="0.25">
      <c r="A9" s="11" t="s">
        <v>2</v>
      </c>
      <c r="B9" s="2"/>
      <c r="C9" s="2"/>
      <c r="D9" s="5"/>
      <c r="E9" s="46"/>
      <c r="F9" s="46"/>
    </row>
    <row r="10" spans="1:6" s="10" customFormat="1" ht="19.5" customHeight="1" x14ac:dyDescent="0.25">
      <c r="A10" s="12" t="s">
        <v>3</v>
      </c>
      <c r="B10" s="8"/>
      <c r="C10" s="8"/>
      <c r="D10" s="9"/>
      <c r="E10" s="48"/>
      <c r="F10" s="49"/>
    </row>
    <row r="11" spans="1:6" x14ac:dyDescent="0.25">
      <c r="D11" s="13"/>
    </row>
    <row r="12" spans="1:6" ht="14.45" customHeight="1" x14ac:dyDescent="0.25">
      <c r="A12" s="56" t="s">
        <v>9</v>
      </c>
      <c r="B12" s="57" t="s">
        <v>10</v>
      </c>
      <c r="C12" s="58" t="s">
        <v>4</v>
      </c>
      <c r="D12" s="58" t="s">
        <v>5</v>
      </c>
      <c r="E12" s="60" t="s">
        <v>13</v>
      </c>
      <c r="F12" s="60" t="s">
        <v>14</v>
      </c>
    </row>
    <row r="13" spans="1:6" ht="40.5" customHeight="1" x14ac:dyDescent="0.25">
      <c r="A13" s="56"/>
      <c r="B13" s="57"/>
      <c r="C13" s="59"/>
      <c r="D13" s="59"/>
      <c r="E13" s="60"/>
      <c r="F13" s="60"/>
    </row>
    <row r="14" spans="1:6" x14ac:dyDescent="0.25">
      <c r="A14" s="42">
        <v>1</v>
      </c>
      <c r="B14" s="43">
        <v>2</v>
      </c>
      <c r="C14" s="42">
        <v>3</v>
      </c>
      <c r="D14" s="42">
        <v>4</v>
      </c>
      <c r="E14" s="50">
        <v>5</v>
      </c>
      <c r="F14" s="50">
        <v>6</v>
      </c>
    </row>
    <row r="15" spans="1:6" x14ac:dyDescent="0.25">
      <c r="A15" s="14">
        <v>1</v>
      </c>
      <c r="B15" s="23" t="s">
        <v>18</v>
      </c>
      <c r="C15" s="15" t="s">
        <v>19</v>
      </c>
      <c r="D15" s="16">
        <v>16</v>
      </c>
      <c r="E15" s="17">
        <v>4.4400000000000004</v>
      </c>
      <c r="F15" s="18">
        <f>D15*E15</f>
        <v>71.040000000000006</v>
      </c>
    </row>
    <row r="16" spans="1:6" x14ac:dyDescent="0.25">
      <c r="A16" s="14">
        <v>2</v>
      </c>
      <c r="B16" s="23" t="s">
        <v>20</v>
      </c>
      <c r="C16" s="15" t="s">
        <v>19</v>
      </c>
      <c r="D16" s="16">
        <v>50</v>
      </c>
      <c r="E16" s="17">
        <v>21.51</v>
      </c>
      <c r="F16" s="18">
        <f t="shared" ref="F16:F74" si="0">D16*E16</f>
        <v>1075.5</v>
      </c>
    </row>
    <row r="17" spans="1:6" x14ac:dyDescent="0.25">
      <c r="A17" s="14">
        <v>3</v>
      </c>
      <c r="B17" s="23" t="s">
        <v>21</v>
      </c>
      <c r="C17" s="15" t="s">
        <v>19</v>
      </c>
      <c r="D17" s="16">
        <v>20</v>
      </c>
      <c r="E17" s="17">
        <v>10.26</v>
      </c>
      <c r="F17" s="18">
        <f t="shared" si="0"/>
        <v>205.2</v>
      </c>
    </row>
    <row r="18" spans="1:6" x14ac:dyDescent="0.25">
      <c r="A18" s="14">
        <v>4</v>
      </c>
      <c r="B18" s="23" t="s">
        <v>22</v>
      </c>
      <c r="C18" s="15" t="s">
        <v>19</v>
      </c>
      <c r="D18" s="16">
        <v>20</v>
      </c>
      <c r="E18" s="17">
        <v>5.98</v>
      </c>
      <c r="F18" s="18">
        <f t="shared" si="0"/>
        <v>119.60000000000001</v>
      </c>
    </row>
    <row r="19" spans="1:6" x14ac:dyDescent="0.25">
      <c r="A19" s="14">
        <v>5</v>
      </c>
      <c r="B19" s="23" t="s">
        <v>23</v>
      </c>
      <c r="C19" s="15" t="s">
        <v>24</v>
      </c>
      <c r="D19" s="16">
        <v>50</v>
      </c>
      <c r="E19" s="17">
        <v>21.91</v>
      </c>
      <c r="F19" s="18">
        <f t="shared" si="0"/>
        <v>1095.5</v>
      </c>
    </row>
    <row r="20" spans="1:6" x14ac:dyDescent="0.25">
      <c r="A20" s="14">
        <v>6</v>
      </c>
      <c r="B20" s="23" t="s">
        <v>25</v>
      </c>
      <c r="C20" s="24" t="s">
        <v>19</v>
      </c>
      <c r="D20" s="16">
        <v>50</v>
      </c>
      <c r="E20" s="17">
        <v>23.21</v>
      </c>
      <c r="F20" s="18">
        <f t="shared" si="0"/>
        <v>1160.5</v>
      </c>
    </row>
    <row r="21" spans="1:6" x14ac:dyDescent="0.25">
      <c r="A21" s="14">
        <v>7</v>
      </c>
      <c r="B21" s="23" t="s">
        <v>26</v>
      </c>
      <c r="C21" s="24" t="s">
        <v>19</v>
      </c>
      <c r="D21" s="16">
        <v>3</v>
      </c>
      <c r="E21" s="17">
        <v>130.19999999999999</v>
      </c>
      <c r="F21" s="18">
        <f t="shared" si="0"/>
        <v>390.59999999999997</v>
      </c>
    </row>
    <row r="22" spans="1:6" x14ac:dyDescent="0.25">
      <c r="A22" s="14">
        <v>8</v>
      </c>
      <c r="B22" s="23" t="s">
        <v>27</v>
      </c>
      <c r="C22" s="24" t="s">
        <v>7</v>
      </c>
      <c r="D22" s="16">
        <v>50</v>
      </c>
      <c r="E22" s="17">
        <v>11.36</v>
      </c>
      <c r="F22" s="18">
        <f t="shared" si="0"/>
        <v>568</v>
      </c>
    </row>
    <row r="23" spans="1:6" x14ac:dyDescent="0.25">
      <c r="A23" s="14">
        <v>9</v>
      </c>
      <c r="B23" s="23" t="s">
        <v>28</v>
      </c>
      <c r="C23" s="24" t="s">
        <v>19</v>
      </c>
      <c r="D23" s="16">
        <v>50</v>
      </c>
      <c r="E23" s="17">
        <v>9.1300000000000008</v>
      </c>
      <c r="F23" s="18">
        <f t="shared" si="0"/>
        <v>456.50000000000006</v>
      </c>
    </row>
    <row r="24" spans="1:6" x14ac:dyDescent="0.25">
      <c r="A24" s="14">
        <v>10</v>
      </c>
      <c r="B24" s="23" t="s">
        <v>29</v>
      </c>
      <c r="C24" s="25" t="s">
        <v>19</v>
      </c>
      <c r="D24" s="16">
        <v>3</v>
      </c>
      <c r="E24" s="17">
        <v>85.05</v>
      </c>
      <c r="F24" s="18">
        <f t="shared" si="0"/>
        <v>255.14999999999998</v>
      </c>
    </row>
    <row r="25" spans="1:6" x14ac:dyDescent="0.25">
      <c r="A25" s="14">
        <v>11</v>
      </c>
      <c r="B25" s="23" t="s">
        <v>30</v>
      </c>
      <c r="C25" s="25" t="s">
        <v>19</v>
      </c>
      <c r="D25" s="16">
        <v>50</v>
      </c>
      <c r="E25" s="17">
        <v>3.34</v>
      </c>
      <c r="F25" s="18">
        <f t="shared" si="0"/>
        <v>167</v>
      </c>
    </row>
    <row r="26" spans="1:6" x14ac:dyDescent="0.25">
      <c r="A26" s="14">
        <v>12</v>
      </c>
      <c r="B26" s="23" t="s">
        <v>31</v>
      </c>
      <c r="C26" s="25" t="s">
        <v>19</v>
      </c>
      <c r="D26" s="16">
        <v>50</v>
      </c>
      <c r="E26" s="17">
        <v>5.1100000000000003</v>
      </c>
      <c r="F26" s="18">
        <f t="shared" si="0"/>
        <v>255.50000000000003</v>
      </c>
    </row>
    <row r="27" spans="1:6" x14ac:dyDescent="0.25">
      <c r="A27" s="14">
        <v>13</v>
      </c>
      <c r="B27" s="23" t="s">
        <v>32</v>
      </c>
      <c r="C27" s="25" t="s">
        <v>19</v>
      </c>
      <c r="D27" s="16">
        <v>50</v>
      </c>
      <c r="E27" s="17">
        <v>10.039999999999999</v>
      </c>
      <c r="F27" s="18">
        <f t="shared" si="0"/>
        <v>501.99999999999994</v>
      </c>
    </row>
    <row r="28" spans="1:6" x14ac:dyDescent="0.25">
      <c r="A28" s="14">
        <v>14</v>
      </c>
      <c r="B28" s="23" t="s">
        <v>33</v>
      </c>
      <c r="C28" s="24" t="s">
        <v>19</v>
      </c>
      <c r="D28" s="16">
        <v>50</v>
      </c>
      <c r="E28" s="17">
        <v>13.11</v>
      </c>
      <c r="F28" s="18">
        <f t="shared" si="0"/>
        <v>655.5</v>
      </c>
    </row>
    <row r="29" spans="1:6" x14ac:dyDescent="0.25">
      <c r="A29" s="14">
        <v>15</v>
      </c>
      <c r="B29" s="23" t="s">
        <v>34</v>
      </c>
      <c r="C29" s="25" t="s">
        <v>7</v>
      </c>
      <c r="D29" s="16">
        <v>250</v>
      </c>
      <c r="E29" s="17">
        <v>0.82</v>
      </c>
      <c r="F29" s="18">
        <f t="shared" si="0"/>
        <v>205</v>
      </c>
    </row>
    <row r="30" spans="1:6" x14ac:dyDescent="0.25">
      <c r="A30" s="14">
        <v>16</v>
      </c>
      <c r="B30" s="23" t="s">
        <v>35</v>
      </c>
      <c r="C30" s="25" t="s">
        <v>7</v>
      </c>
      <c r="D30" s="16">
        <v>330</v>
      </c>
      <c r="E30" s="17">
        <v>1.34</v>
      </c>
      <c r="F30" s="18">
        <f t="shared" si="0"/>
        <v>442.20000000000005</v>
      </c>
    </row>
    <row r="31" spans="1:6" x14ac:dyDescent="0.25">
      <c r="A31" s="14">
        <v>17</v>
      </c>
      <c r="B31" s="23" t="s">
        <v>36</v>
      </c>
      <c r="C31" s="25" t="s">
        <v>7</v>
      </c>
      <c r="D31" s="16">
        <v>330</v>
      </c>
      <c r="E31" s="17">
        <v>1.41</v>
      </c>
      <c r="F31" s="18">
        <f t="shared" si="0"/>
        <v>465.29999999999995</v>
      </c>
    </row>
    <row r="32" spans="1:6" x14ac:dyDescent="0.25">
      <c r="A32" s="14">
        <v>18</v>
      </c>
      <c r="B32" s="23" t="s">
        <v>37</v>
      </c>
      <c r="C32" s="26" t="s">
        <v>7</v>
      </c>
      <c r="D32" s="16">
        <v>330</v>
      </c>
      <c r="E32" s="17">
        <v>2.08</v>
      </c>
      <c r="F32" s="18">
        <f t="shared" si="0"/>
        <v>686.4</v>
      </c>
    </row>
    <row r="33" spans="1:6" x14ac:dyDescent="0.25">
      <c r="A33" s="14">
        <v>19</v>
      </c>
      <c r="B33" s="23" t="s">
        <v>38</v>
      </c>
      <c r="C33" s="26" t="s">
        <v>7</v>
      </c>
      <c r="D33" s="16">
        <v>500</v>
      </c>
      <c r="E33" s="17">
        <v>3.52</v>
      </c>
      <c r="F33" s="18">
        <f t="shared" si="0"/>
        <v>1760</v>
      </c>
    </row>
    <row r="34" spans="1:6" x14ac:dyDescent="0.25">
      <c r="A34" s="14">
        <v>20</v>
      </c>
      <c r="B34" s="23" t="s">
        <v>39</v>
      </c>
      <c r="C34" s="26" t="s">
        <v>7</v>
      </c>
      <c r="D34" s="16">
        <v>250</v>
      </c>
      <c r="E34" s="17">
        <v>5.62</v>
      </c>
      <c r="F34" s="18">
        <f t="shared" si="0"/>
        <v>1405</v>
      </c>
    </row>
    <row r="35" spans="1:6" x14ac:dyDescent="0.25">
      <c r="A35" s="14">
        <v>21</v>
      </c>
      <c r="B35" s="23" t="s">
        <v>72</v>
      </c>
      <c r="C35" s="26" t="s">
        <v>7</v>
      </c>
      <c r="D35" s="16">
        <v>250</v>
      </c>
      <c r="E35" s="17">
        <v>2.73</v>
      </c>
      <c r="F35" s="18">
        <f t="shared" si="0"/>
        <v>682.5</v>
      </c>
    </row>
    <row r="36" spans="1:6" x14ac:dyDescent="0.25">
      <c r="A36" s="14">
        <v>22</v>
      </c>
      <c r="B36" s="23" t="s">
        <v>73</v>
      </c>
      <c r="C36" s="25" t="s">
        <v>7</v>
      </c>
      <c r="D36" s="16">
        <v>330</v>
      </c>
      <c r="E36" s="17">
        <v>4.9000000000000004</v>
      </c>
      <c r="F36" s="18">
        <f t="shared" si="0"/>
        <v>1617.0000000000002</v>
      </c>
    </row>
    <row r="37" spans="1:6" x14ac:dyDescent="0.25">
      <c r="A37" s="14">
        <v>23</v>
      </c>
      <c r="B37" s="23" t="s">
        <v>74</v>
      </c>
      <c r="C37" s="25" t="s">
        <v>7</v>
      </c>
      <c r="D37" s="16">
        <v>330</v>
      </c>
      <c r="E37" s="17">
        <v>7.37</v>
      </c>
      <c r="F37" s="18">
        <f t="shared" si="0"/>
        <v>2432.1</v>
      </c>
    </row>
    <row r="38" spans="1:6" x14ac:dyDescent="0.25">
      <c r="A38" s="14">
        <v>24</v>
      </c>
      <c r="B38" s="23" t="s">
        <v>75</v>
      </c>
      <c r="C38" s="25" t="s">
        <v>7</v>
      </c>
      <c r="D38" s="16">
        <v>215</v>
      </c>
      <c r="E38" s="17">
        <v>12.83</v>
      </c>
      <c r="F38" s="18">
        <f t="shared" si="0"/>
        <v>2758.45</v>
      </c>
    </row>
    <row r="39" spans="1:6" x14ac:dyDescent="0.25">
      <c r="A39" s="14">
        <v>25</v>
      </c>
      <c r="B39" s="23" t="s">
        <v>76</v>
      </c>
      <c r="C39" s="25" t="s">
        <v>7</v>
      </c>
      <c r="D39" s="16">
        <v>215</v>
      </c>
      <c r="E39" s="17">
        <v>20.440000000000001</v>
      </c>
      <c r="F39" s="18">
        <f t="shared" si="0"/>
        <v>4394.6000000000004</v>
      </c>
    </row>
    <row r="40" spans="1:6" x14ac:dyDescent="0.25">
      <c r="A40" s="14">
        <v>26</v>
      </c>
      <c r="B40" s="23" t="s">
        <v>77</v>
      </c>
      <c r="C40" s="25" t="s">
        <v>7</v>
      </c>
      <c r="D40" s="16">
        <v>250</v>
      </c>
      <c r="E40" s="17">
        <v>2.2200000000000002</v>
      </c>
      <c r="F40" s="18">
        <f t="shared" si="0"/>
        <v>555</v>
      </c>
    </row>
    <row r="41" spans="1:6" x14ac:dyDescent="0.25">
      <c r="A41" s="14">
        <v>27</v>
      </c>
      <c r="B41" s="23" t="s">
        <v>78</v>
      </c>
      <c r="C41" s="25" t="s">
        <v>7</v>
      </c>
      <c r="D41" s="16">
        <v>330</v>
      </c>
      <c r="E41" s="17">
        <v>3.92</v>
      </c>
      <c r="F41" s="18">
        <f t="shared" si="0"/>
        <v>1293.5999999999999</v>
      </c>
    </row>
    <row r="42" spans="1:6" x14ac:dyDescent="0.25">
      <c r="A42" s="14">
        <v>28</v>
      </c>
      <c r="B42" s="23" t="s">
        <v>79</v>
      </c>
      <c r="C42" s="25" t="s">
        <v>7</v>
      </c>
      <c r="D42" s="16">
        <v>250</v>
      </c>
      <c r="E42" s="17">
        <v>6.29</v>
      </c>
      <c r="F42" s="18">
        <f t="shared" si="0"/>
        <v>1572.5</v>
      </c>
    </row>
    <row r="43" spans="1:6" x14ac:dyDescent="0.25">
      <c r="A43" s="14">
        <v>29</v>
      </c>
      <c r="B43" s="23" t="s">
        <v>80</v>
      </c>
      <c r="C43" s="25" t="s">
        <v>7</v>
      </c>
      <c r="D43" s="16">
        <v>215</v>
      </c>
      <c r="E43" s="17">
        <v>11.72</v>
      </c>
      <c r="F43" s="18">
        <f t="shared" si="0"/>
        <v>2519.8000000000002</v>
      </c>
    </row>
    <row r="44" spans="1:6" x14ac:dyDescent="0.25">
      <c r="A44" s="14">
        <v>30</v>
      </c>
      <c r="B44" s="23" t="s">
        <v>81</v>
      </c>
      <c r="C44" s="25" t="s">
        <v>7</v>
      </c>
      <c r="D44" s="16">
        <v>250</v>
      </c>
      <c r="E44" s="17">
        <v>17.64</v>
      </c>
      <c r="F44" s="18">
        <f t="shared" si="0"/>
        <v>4410</v>
      </c>
    </row>
    <row r="45" spans="1:6" ht="13.5" customHeight="1" x14ac:dyDescent="0.25">
      <c r="A45" s="14">
        <v>31</v>
      </c>
      <c r="B45" s="27" t="s">
        <v>40</v>
      </c>
      <c r="C45" s="25" t="s">
        <v>6</v>
      </c>
      <c r="D45" s="16">
        <v>50</v>
      </c>
      <c r="E45" s="17">
        <v>1.43</v>
      </c>
      <c r="F45" s="18">
        <f t="shared" si="0"/>
        <v>71.5</v>
      </c>
    </row>
    <row r="46" spans="1:6" x14ac:dyDescent="0.25">
      <c r="A46" s="14">
        <v>32</v>
      </c>
      <c r="B46" s="23" t="s">
        <v>41</v>
      </c>
      <c r="C46" s="25" t="s">
        <v>6</v>
      </c>
      <c r="D46" s="16">
        <v>50</v>
      </c>
      <c r="E46" s="17">
        <v>3.55</v>
      </c>
      <c r="F46" s="18">
        <f t="shared" si="0"/>
        <v>177.5</v>
      </c>
    </row>
    <row r="47" spans="1:6" x14ac:dyDescent="0.25">
      <c r="A47" s="14">
        <v>33</v>
      </c>
      <c r="B47" s="23" t="s">
        <v>42</v>
      </c>
      <c r="C47" s="25" t="s">
        <v>6</v>
      </c>
      <c r="D47" s="16">
        <v>50</v>
      </c>
      <c r="E47" s="17">
        <v>8.1300000000000008</v>
      </c>
      <c r="F47" s="18">
        <f t="shared" si="0"/>
        <v>406.50000000000006</v>
      </c>
    </row>
    <row r="48" spans="1:6" x14ac:dyDescent="0.25">
      <c r="A48" s="14">
        <v>34</v>
      </c>
      <c r="B48" s="23" t="s">
        <v>43</v>
      </c>
      <c r="C48" s="25" t="s">
        <v>6</v>
      </c>
      <c r="D48" s="16">
        <v>50</v>
      </c>
      <c r="E48" s="17">
        <v>20.329999999999998</v>
      </c>
      <c r="F48" s="18">
        <f t="shared" si="0"/>
        <v>1016.4999999999999</v>
      </c>
    </row>
    <row r="49" spans="1:6" x14ac:dyDescent="0.25">
      <c r="A49" s="14">
        <v>35</v>
      </c>
      <c r="B49" s="23" t="s">
        <v>44</v>
      </c>
      <c r="C49" s="25" t="s">
        <v>6</v>
      </c>
      <c r="D49" s="16">
        <v>30</v>
      </c>
      <c r="E49" s="17">
        <v>31.35</v>
      </c>
      <c r="F49" s="18">
        <f t="shared" si="0"/>
        <v>940.5</v>
      </c>
    </row>
    <row r="50" spans="1:6" ht="14.45" customHeight="1" x14ac:dyDescent="0.25">
      <c r="A50" s="28">
        <v>36</v>
      </c>
      <c r="B50" s="23" t="s">
        <v>45</v>
      </c>
      <c r="C50" s="25" t="s">
        <v>6</v>
      </c>
      <c r="D50" s="16">
        <v>50</v>
      </c>
      <c r="E50" s="17">
        <v>2.5499999999999998</v>
      </c>
      <c r="F50" s="18">
        <f t="shared" si="0"/>
        <v>127.49999999999999</v>
      </c>
    </row>
    <row r="51" spans="1:6" ht="14.45" customHeight="1" x14ac:dyDescent="0.25">
      <c r="A51" s="28">
        <v>37</v>
      </c>
      <c r="B51" s="23" t="s">
        <v>46</v>
      </c>
      <c r="C51" s="25" t="s">
        <v>6</v>
      </c>
      <c r="D51" s="16">
        <v>50</v>
      </c>
      <c r="E51" s="17">
        <v>6.48</v>
      </c>
      <c r="F51" s="18">
        <f t="shared" si="0"/>
        <v>324</v>
      </c>
    </row>
    <row r="52" spans="1:6" ht="14.45" customHeight="1" x14ac:dyDescent="0.25">
      <c r="A52" s="28">
        <v>38</v>
      </c>
      <c r="B52" s="23" t="s">
        <v>47</v>
      </c>
      <c r="C52" s="25" t="s">
        <v>6</v>
      </c>
      <c r="D52" s="16">
        <v>50</v>
      </c>
      <c r="E52" s="17">
        <v>13.27</v>
      </c>
      <c r="F52" s="18">
        <f t="shared" si="0"/>
        <v>663.5</v>
      </c>
    </row>
    <row r="53" spans="1:6" ht="13.5" customHeight="1" x14ac:dyDescent="0.25">
      <c r="A53" s="28">
        <v>39</v>
      </c>
      <c r="B53" s="23" t="s">
        <v>48</v>
      </c>
      <c r="C53" s="25" t="s">
        <v>6</v>
      </c>
      <c r="D53" s="16">
        <v>50</v>
      </c>
      <c r="E53" s="17">
        <v>37.75</v>
      </c>
      <c r="F53" s="18">
        <f t="shared" si="0"/>
        <v>1887.5</v>
      </c>
    </row>
    <row r="54" spans="1:6" ht="17.25" customHeight="1" x14ac:dyDescent="0.25">
      <c r="A54" s="14">
        <v>40</v>
      </c>
      <c r="B54" s="22" t="s">
        <v>49</v>
      </c>
      <c r="C54" s="25" t="s">
        <v>6</v>
      </c>
      <c r="D54" s="16">
        <v>30</v>
      </c>
      <c r="E54" s="17">
        <v>120.97</v>
      </c>
      <c r="F54" s="18">
        <f t="shared" si="0"/>
        <v>3629.1</v>
      </c>
    </row>
    <row r="55" spans="1:6" ht="11.25" customHeight="1" x14ac:dyDescent="0.25">
      <c r="A55" s="28">
        <v>41</v>
      </c>
      <c r="B55" s="23" t="s">
        <v>50</v>
      </c>
      <c r="C55" s="25" t="s">
        <v>7</v>
      </c>
      <c r="D55" s="16">
        <v>16</v>
      </c>
      <c r="E55" s="17">
        <v>21.36</v>
      </c>
      <c r="F55" s="18">
        <f t="shared" si="0"/>
        <v>341.76</v>
      </c>
    </row>
    <row r="56" spans="1:6" x14ac:dyDescent="0.25">
      <c r="A56" s="28">
        <v>42</v>
      </c>
      <c r="B56" s="37" t="s">
        <v>82</v>
      </c>
      <c r="C56" s="25" t="s">
        <v>6</v>
      </c>
      <c r="D56" s="16">
        <v>50</v>
      </c>
      <c r="E56" s="17">
        <v>3.13</v>
      </c>
      <c r="F56" s="18">
        <f t="shared" si="0"/>
        <v>156.5</v>
      </c>
    </row>
    <row r="57" spans="1:6" x14ac:dyDescent="0.25">
      <c r="A57" s="28">
        <v>43</v>
      </c>
      <c r="B57" s="23" t="s">
        <v>51</v>
      </c>
      <c r="C57" s="25" t="s">
        <v>6</v>
      </c>
      <c r="D57" s="16">
        <v>50</v>
      </c>
      <c r="E57" s="17">
        <v>1.5</v>
      </c>
      <c r="F57" s="18">
        <f t="shared" si="0"/>
        <v>75</v>
      </c>
    </row>
    <row r="58" spans="1:6" x14ac:dyDescent="0.25">
      <c r="A58" s="28">
        <v>44</v>
      </c>
      <c r="B58" s="23" t="s">
        <v>52</v>
      </c>
      <c r="C58" s="25" t="s">
        <v>6</v>
      </c>
      <c r="D58" s="16">
        <v>50</v>
      </c>
      <c r="E58" s="17">
        <v>0.6</v>
      </c>
      <c r="F58" s="18">
        <f t="shared" si="0"/>
        <v>30</v>
      </c>
    </row>
    <row r="59" spans="1:6" x14ac:dyDescent="0.25">
      <c r="A59" s="28">
        <v>45</v>
      </c>
      <c r="B59" s="23" t="s">
        <v>53</v>
      </c>
      <c r="C59" s="25" t="s">
        <v>6</v>
      </c>
      <c r="D59" s="16">
        <v>5</v>
      </c>
      <c r="E59" s="17">
        <v>170.5</v>
      </c>
      <c r="F59" s="18">
        <f t="shared" si="0"/>
        <v>852.5</v>
      </c>
    </row>
    <row r="60" spans="1:6" x14ac:dyDescent="0.25">
      <c r="A60" s="28">
        <v>46</v>
      </c>
      <c r="B60" s="23" t="s">
        <v>54</v>
      </c>
      <c r="C60" s="25" t="s">
        <v>6</v>
      </c>
      <c r="D60" s="16">
        <v>3</v>
      </c>
      <c r="E60" s="17">
        <v>105</v>
      </c>
      <c r="F60" s="18">
        <f t="shared" si="0"/>
        <v>315</v>
      </c>
    </row>
    <row r="61" spans="1:6" x14ac:dyDescent="0.25">
      <c r="A61" s="28">
        <v>47</v>
      </c>
      <c r="B61" s="29" t="s">
        <v>55</v>
      </c>
      <c r="C61" s="25" t="s">
        <v>6</v>
      </c>
      <c r="D61" s="16">
        <v>16</v>
      </c>
      <c r="E61" s="17">
        <v>4.8899999999999997</v>
      </c>
      <c r="F61" s="18">
        <f t="shared" si="0"/>
        <v>78.239999999999995</v>
      </c>
    </row>
    <row r="62" spans="1:6" x14ac:dyDescent="0.25">
      <c r="A62" s="28">
        <v>48</v>
      </c>
      <c r="B62" s="30" t="s">
        <v>56</v>
      </c>
      <c r="C62" s="25" t="s">
        <v>6</v>
      </c>
      <c r="D62" s="16">
        <v>5</v>
      </c>
      <c r="E62" s="17">
        <v>216.56530000000004</v>
      </c>
      <c r="F62" s="18">
        <f t="shared" si="0"/>
        <v>1082.8265000000001</v>
      </c>
    </row>
    <row r="63" spans="1:6" x14ac:dyDescent="0.25">
      <c r="A63" s="28">
        <v>49</v>
      </c>
      <c r="B63" s="29" t="s">
        <v>57</v>
      </c>
      <c r="C63" s="25" t="s">
        <v>6</v>
      </c>
      <c r="D63" s="16">
        <v>3</v>
      </c>
      <c r="E63" s="17">
        <v>130.19999999999999</v>
      </c>
      <c r="F63" s="18">
        <f t="shared" si="0"/>
        <v>390.59999999999997</v>
      </c>
    </row>
    <row r="64" spans="1:6" x14ac:dyDescent="0.25">
      <c r="A64" s="28">
        <v>50</v>
      </c>
      <c r="B64" s="29" t="s">
        <v>58</v>
      </c>
      <c r="C64" s="25" t="s">
        <v>6</v>
      </c>
      <c r="D64" s="16">
        <v>3</v>
      </c>
      <c r="E64" s="17">
        <v>600.42499999999995</v>
      </c>
      <c r="F64" s="18">
        <f t="shared" si="0"/>
        <v>1801.2749999999999</v>
      </c>
    </row>
    <row r="65" spans="1:6" x14ac:dyDescent="0.25">
      <c r="A65" s="28">
        <v>51</v>
      </c>
      <c r="B65" s="29" t="s">
        <v>59</v>
      </c>
      <c r="C65" s="25" t="s">
        <v>6</v>
      </c>
      <c r="D65" s="16">
        <v>3</v>
      </c>
      <c r="E65" s="17">
        <v>285.60000000000002</v>
      </c>
      <c r="F65" s="18">
        <f t="shared" si="0"/>
        <v>856.80000000000007</v>
      </c>
    </row>
    <row r="66" spans="1:6" x14ac:dyDescent="0.25">
      <c r="A66" s="28">
        <v>52</v>
      </c>
      <c r="B66" s="23" t="s">
        <v>60</v>
      </c>
      <c r="C66" s="25" t="s">
        <v>7</v>
      </c>
      <c r="D66" s="16">
        <v>50</v>
      </c>
      <c r="E66" s="17">
        <v>1.7</v>
      </c>
      <c r="F66" s="18">
        <f t="shared" si="0"/>
        <v>85</v>
      </c>
    </row>
    <row r="67" spans="1:6" x14ac:dyDescent="0.25">
      <c r="A67" s="28">
        <v>53</v>
      </c>
      <c r="B67" s="23" t="s">
        <v>61</v>
      </c>
      <c r="C67" s="25" t="s">
        <v>7</v>
      </c>
      <c r="D67" s="16">
        <v>50</v>
      </c>
      <c r="E67" s="17">
        <v>2.13</v>
      </c>
      <c r="F67" s="18">
        <f t="shared" si="0"/>
        <v>106.5</v>
      </c>
    </row>
    <row r="68" spans="1:6" x14ac:dyDescent="0.25">
      <c r="A68" s="28">
        <v>54</v>
      </c>
      <c r="B68" s="23" t="s">
        <v>62</v>
      </c>
      <c r="C68" s="25" t="s">
        <v>7</v>
      </c>
      <c r="D68" s="16">
        <v>50</v>
      </c>
      <c r="E68" s="17">
        <v>2.16</v>
      </c>
      <c r="F68" s="18">
        <f t="shared" si="0"/>
        <v>108</v>
      </c>
    </row>
    <row r="69" spans="1:6" x14ac:dyDescent="0.25">
      <c r="A69" s="28">
        <v>55</v>
      </c>
      <c r="B69" s="23" t="s">
        <v>63</v>
      </c>
      <c r="C69" s="25" t="s">
        <v>7</v>
      </c>
      <c r="D69" s="16">
        <v>50</v>
      </c>
      <c r="E69" s="17">
        <v>2.78</v>
      </c>
      <c r="F69" s="18">
        <f t="shared" si="0"/>
        <v>139</v>
      </c>
    </row>
    <row r="70" spans="1:6" x14ac:dyDescent="0.25">
      <c r="A70" s="28">
        <v>56</v>
      </c>
      <c r="B70" s="23" t="s">
        <v>64</v>
      </c>
      <c r="C70" s="25" t="s">
        <v>7</v>
      </c>
      <c r="D70" s="16">
        <v>50</v>
      </c>
      <c r="E70" s="17">
        <v>4.5999999999999996</v>
      </c>
      <c r="F70" s="18">
        <f t="shared" si="0"/>
        <v>229.99999999999997</v>
      </c>
    </row>
    <row r="71" spans="1:6" x14ac:dyDescent="0.25">
      <c r="A71" s="28">
        <v>57</v>
      </c>
      <c r="B71" s="23" t="s">
        <v>65</v>
      </c>
      <c r="C71" s="25" t="s">
        <v>7</v>
      </c>
      <c r="D71" s="16">
        <v>50</v>
      </c>
      <c r="E71" s="17">
        <v>7.22</v>
      </c>
      <c r="F71" s="18">
        <f t="shared" si="0"/>
        <v>361</v>
      </c>
    </row>
    <row r="72" spans="1:6" x14ac:dyDescent="0.25">
      <c r="A72" s="28">
        <v>58</v>
      </c>
      <c r="B72" s="23" t="s">
        <v>66</v>
      </c>
      <c r="C72" s="25" t="s">
        <v>7</v>
      </c>
      <c r="D72" s="16">
        <v>830</v>
      </c>
      <c r="E72" s="17">
        <v>0.6</v>
      </c>
      <c r="F72" s="18">
        <f t="shared" si="0"/>
        <v>498</v>
      </c>
    </row>
    <row r="73" spans="1:6" x14ac:dyDescent="0.25">
      <c r="A73" s="28">
        <v>59</v>
      </c>
      <c r="B73" s="23" t="s">
        <v>67</v>
      </c>
      <c r="C73" s="25" t="s">
        <v>6</v>
      </c>
      <c r="D73" s="16">
        <v>8</v>
      </c>
      <c r="E73" s="17">
        <v>23.8</v>
      </c>
      <c r="F73" s="18">
        <f t="shared" si="0"/>
        <v>190.4</v>
      </c>
    </row>
    <row r="74" spans="1:6" ht="17.25" customHeight="1" x14ac:dyDescent="0.25">
      <c r="A74" s="28">
        <v>60</v>
      </c>
      <c r="B74" s="27" t="s">
        <v>68</v>
      </c>
      <c r="C74" s="25" t="s">
        <v>7</v>
      </c>
      <c r="D74" s="16">
        <v>330</v>
      </c>
      <c r="E74" s="17">
        <v>1.44</v>
      </c>
      <c r="F74" s="18">
        <f t="shared" si="0"/>
        <v>475.2</v>
      </c>
    </row>
    <row r="75" spans="1:6" x14ac:dyDescent="0.25">
      <c r="A75" s="61" t="s">
        <v>15</v>
      </c>
      <c r="B75" s="61"/>
      <c r="C75" s="61"/>
      <c r="D75" s="61"/>
      <c r="E75" s="62"/>
      <c r="F75" s="19">
        <f>SUM(F15:F74)</f>
        <v>51594.741499999996</v>
      </c>
    </row>
    <row r="76" spans="1:6" x14ac:dyDescent="0.25">
      <c r="A76" s="63" t="s">
        <v>83</v>
      </c>
      <c r="B76" s="63"/>
      <c r="C76" s="63"/>
      <c r="D76" s="63"/>
      <c r="E76" s="63"/>
      <c r="F76" s="45">
        <f>F75*0.21</f>
        <v>10834.895714999999</v>
      </c>
    </row>
    <row r="77" spans="1:6" x14ac:dyDescent="0.25">
      <c r="A77" s="62" t="s">
        <v>16</v>
      </c>
      <c r="B77" s="62"/>
      <c r="C77" s="62"/>
      <c r="D77" s="62"/>
      <c r="E77" s="62"/>
      <c r="F77" s="51">
        <f>SUM(F75:F76)</f>
        <v>62429.637214999995</v>
      </c>
    </row>
    <row r="78" spans="1:6" ht="84.75" customHeight="1" x14ac:dyDescent="0.25">
      <c r="A78" s="55" t="s">
        <v>12</v>
      </c>
      <c r="B78" s="55"/>
      <c r="C78" s="55"/>
      <c r="D78" s="55"/>
      <c r="E78" s="55"/>
      <c r="F78" s="55"/>
    </row>
    <row r="79" spans="1:6" x14ac:dyDescent="0.25">
      <c r="A79" s="21"/>
      <c r="B79" s="21"/>
      <c r="C79" s="21"/>
      <c r="D79" s="21"/>
      <c r="E79" s="52"/>
      <c r="F79" s="52"/>
    </row>
    <row r="80" spans="1:6" ht="53.25" customHeight="1" x14ac:dyDescent="0.25">
      <c r="A80" s="54" t="s">
        <v>11</v>
      </c>
      <c r="B80" s="54"/>
      <c r="C80" s="54"/>
      <c r="D80" s="54"/>
      <c r="E80" s="54"/>
      <c r="F80" s="54"/>
    </row>
  </sheetData>
  <protectedRanges>
    <protectedRange sqref="F76 E15:E74" name="Range1_3"/>
  </protectedRanges>
  <mergeCells count="11">
    <mergeCell ref="A75:E75"/>
    <mergeCell ref="A76:E76"/>
    <mergeCell ref="A77:E77"/>
    <mergeCell ref="A78:F78"/>
    <mergeCell ref="A80:F80"/>
    <mergeCell ref="F12:F13"/>
    <mergeCell ref="A12:A13"/>
    <mergeCell ref="B12:B13"/>
    <mergeCell ref="C12:C13"/>
    <mergeCell ref="D12:D13"/>
    <mergeCell ref="E12:E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0"/>
  <sheetViews>
    <sheetView tabSelected="1" workbookViewId="0">
      <selection activeCell="A4" sqref="A4"/>
    </sheetView>
  </sheetViews>
  <sheetFormatPr defaultRowHeight="15" x14ac:dyDescent="0.25"/>
  <cols>
    <col min="2" max="2" width="93" customWidth="1"/>
    <col min="6" max="6" width="14.42578125" customWidth="1"/>
  </cols>
  <sheetData>
    <row r="1" spans="1:6" s="1" customFormat="1" x14ac:dyDescent="0.25">
      <c r="B1" s="2"/>
      <c r="C1" s="2"/>
      <c r="D1" s="3" t="s">
        <v>8</v>
      </c>
      <c r="F1" s="4"/>
    </row>
    <row r="2" spans="1:6" s="1" customFormat="1" ht="14.25" x14ac:dyDescent="0.25"/>
    <row r="3" spans="1:6" s="1" customFormat="1" ht="14.25" x14ac:dyDescent="0.25">
      <c r="A3" s="6" t="s">
        <v>84</v>
      </c>
      <c r="B3" s="6"/>
      <c r="C3" s="2"/>
      <c r="D3" s="5"/>
      <c r="E3" s="2"/>
    </row>
    <row r="4" spans="1:6" s="1" customFormat="1" ht="14.25" x14ac:dyDescent="0.25">
      <c r="A4" s="2"/>
      <c r="B4" s="2"/>
      <c r="C4" s="2"/>
      <c r="D4" s="5"/>
      <c r="E4" s="2"/>
    </row>
    <row r="5" spans="1:6" s="1" customFormat="1" ht="14.25" x14ac:dyDescent="0.25">
      <c r="A5" s="2" t="s">
        <v>71</v>
      </c>
      <c r="C5" s="2"/>
      <c r="D5" s="5"/>
      <c r="E5" s="2"/>
    </row>
    <row r="6" spans="1:6" s="1" customFormat="1" ht="14.25" x14ac:dyDescent="0.25">
      <c r="A6" s="2"/>
      <c r="B6" s="2"/>
      <c r="C6" s="2"/>
      <c r="D6" s="5"/>
      <c r="E6" s="2"/>
    </row>
    <row r="7" spans="1:6" s="10" customFormat="1" ht="19.5" customHeight="1" x14ac:dyDescent="0.25">
      <c r="A7" s="7" t="s">
        <v>0</v>
      </c>
      <c r="B7" s="8"/>
      <c r="C7" s="8"/>
      <c r="D7" s="9"/>
      <c r="E7" s="8"/>
    </row>
    <row r="8" spans="1:6" s="10" customFormat="1" ht="19.5" customHeight="1" x14ac:dyDescent="0.25">
      <c r="A8" s="8" t="s">
        <v>1</v>
      </c>
      <c r="B8" s="8"/>
      <c r="C8" s="8"/>
      <c r="D8" s="9"/>
      <c r="E8" s="8"/>
    </row>
    <row r="9" spans="1:6" s="1" customFormat="1" x14ac:dyDescent="0.25">
      <c r="A9" s="11" t="s">
        <v>2</v>
      </c>
      <c r="B9" s="2"/>
      <c r="C9" s="2"/>
      <c r="D9" s="5"/>
      <c r="E9" s="2"/>
    </row>
    <row r="10" spans="1:6" s="10" customFormat="1" ht="19.5" customHeight="1" x14ac:dyDescent="0.25">
      <c r="A10" s="12" t="s">
        <v>3</v>
      </c>
      <c r="B10" s="8"/>
      <c r="C10" s="8"/>
      <c r="D10" s="9"/>
      <c r="E10" s="8"/>
    </row>
    <row r="11" spans="1:6" x14ac:dyDescent="0.25">
      <c r="D11" s="13"/>
    </row>
    <row r="12" spans="1:6" ht="14.45" customHeight="1" x14ac:dyDescent="0.25">
      <c r="A12" s="56" t="s">
        <v>9</v>
      </c>
      <c r="B12" s="57" t="s">
        <v>10</v>
      </c>
      <c r="C12" s="58" t="s">
        <v>4</v>
      </c>
      <c r="D12" s="58" t="s">
        <v>5</v>
      </c>
      <c r="E12" s="56" t="s">
        <v>13</v>
      </c>
      <c r="F12" s="56" t="s">
        <v>14</v>
      </c>
    </row>
    <row r="13" spans="1:6" ht="25.5" customHeight="1" x14ac:dyDescent="0.25">
      <c r="A13" s="56"/>
      <c r="B13" s="57"/>
      <c r="C13" s="59"/>
      <c r="D13" s="59"/>
      <c r="E13" s="56"/>
      <c r="F13" s="56"/>
    </row>
    <row r="14" spans="1:6" x14ac:dyDescent="0.25">
      <c r="A14" s="42">
        <v>1</v>
      </c>
      <c r="B14" s="43">
        <v>2</v>
      </c>
      <c r="C14" s="42">
        <v>3</v>
      </c>
      <c r="D14" s="42">
        <v>4</v>
      </c>
      <c r="E14" s="42">
        <v>5</v>
      </c>
      <c r="F14" s="42">
        <v>6</v>
      </c>
    </row>
    <row r="15" spans="1:6" x14ac:dyDescent="0.25">
      <c r="A15" s="14">
        <v>1</v>
      </c>
      <c r="B15" s="23" t="s">
        <v>18</v>
      </c>
      <c r="C15" s="15" t="s">
        <v>19</v>
      </c>
      <c r="D15" s="16">
        <v>16</v>
      </c>
      <c r="E15" s="17">
        <v>4.4400000000000004</v>
      </c>
      <c r="F15" s="18">
        <f>D15*E15</f>
        <v>71.040000000000006</v>
      </c>
    </row>
    <row r="16" spans="1:6" x14ac:dyDescent="0.25">
      <c r="A16" s="14">
        <v>2</v>
      </c>
      <c r="B16" s="23" t="s">
        <v>20</v>
      </c>
      <c r="C16" s="15" t="s">
        <v>19</v>
      </c>
      <c r="D16" s="16">
        <v>50</v>
      </c>
      <c r="E16" s="17">
        <v>21.51</v>
      </c>
      <c r="F16" s="18">
        <f t="shared" ref="F16:F74" si="0">D16*E16</f>
        <v>1075.5</v>
      </c>
    </row>
    <row r="17" spans="1:6" x14ac:dyDescent="0.25">
      <c r="A17" s="14">
        <v>3</v>
      </c>
      <c r="B17" s="23" t="s">
        <v>21</v>
      </c>
      <c r="C17" s="15" t="s">
        <v>19</v>
      </c>
      <c r="D17" s="16">
        <v>20</v>
      </c>
      <c r="E17" s="17">
        <v>10.26</v>
      </c>
      <c r="F17" s="18">
        <f t="shared" si="0"/>
        <v>205.2</v>
      </c>
    </row>
    <row r="18" spans="1:6" x14ac:dyDescent="0.25">
      <c r="A18" s="14">
        <v>4</v>
      </c>
      <c r="B18" s="23" t="s">
        <v>22</v>
      </c>
      <c r="C18" s="15" t="s">
        <v>19</v>
      </c>
      <c r="D18" s="16">
        <v>20</v>
      </c>
      <c r="E18" s="17">
        <v>5.98</v>
      </c>
      <c r="F18" s="18">
        <f t="shared" si="0"/>
        <v>119.60000000000001</v>
      </c>
    </row>
    <row r="19" spans="1:6" x14ac:dyDescent="0.25">
      <c r="A19" s="14">
        <v>5</v>
      </c>
      <c r="B19" s="23" t="s">
        <v>23</v>
      </c>
      <c r="C19" s="15" t="s">
        <v>24</v>
      </c>
      <c r="D19" s="16">
        <v>50</v>
      </c>
      <c r="E19" s="17">
        <v>21.91</v>
      </c>
      <c r="F19" s="18">
        <f t="shared" si="0"/>
        <v>1095.5</v>
      </c>
    </row>
    <row r="20" spans="1:6" x14ac:dyDescent="0.25">
      <c r="A20" s="14">
        <v>6</v>
      </c>
      <c r="B20" s="23" t="s">
        <v>25</v>
      </c>
      <c r="C20" s="24" t="s">
        <v>19</v>
      </c>
      <c r="D20" s="16">
        <v>50</v>
      </c>
      <c r="E20" s="17">
        <v>23.21</v>
      </c>
      <c r="F20" s="18">
        <f t="shared" si="0"/>
        <v>1160.5</v>
      </c>
    </row>
    <row r="21" spans="1:6" x14ac:dyDescent="0.25">
      <c r="A21" s="14">
        <v>7</v>
      </c>
      <c r="B21" s="23" t="s">
        <v>26</v>
      </c>
      <c r="C21" s="24" t="s">
        <v>19</v>
      </c>
      <c r="D21" s="16">
        <v>3</v>
      </c>
      <c r="E21" s="17">
        <v>130.19999999999999</v>
      </c>
      <c r="F21" s="18">
        <f t="shared" si="0"/>
        <v>390.59999999999997</v>
      </c>
    </row>
    <row r="22" spans="1:6" x14ac:dyDescent="0.25">
      <c r="A22" s="14">
        <v>8</v>
      </c>
      <c r="B22" s="23" t="s">
        <v>27</v>
      </c>
      <c r="C22" s="24" t="s">
        <v>7</v>
      </c>
      <c r="D22" s="16">
        <v>50</v>
      </c>
      <c r="E22" s="17">
        <v>11.36</v>
      </c>
      <c r="F22" s="18">
        <f t="shared" si="0"/>
        <v>568</v>
      </c>
    </row>
    <row r="23" spans="1:6" x14ac:dyDescent="0.25">
      <c r="A23" s="14">
        <v>9</v>
      </c>
      <c r="B23" s="23" t="s">
        <v>28</v>
      </c>
      <c r="C23" s="24" t="s">
        <v>19</v>
      </c>
      <c r="D23" s="16">
        <v>50</v>
      </c>
      <c r="E23" s="17">
        <v>9.1300000000000008</v>
      </c>
      <c r="F23" s="18">
        <f t="shared" si="0"/>
        <v>456.50000000000006</v>
      </c>
    </row>
    <row r="24" spans="1:6" x14ac:dyDescent="0.25">
      <c r="A24" s="14">
        <v>10</v>
      </c>
      <c r="B24" s="23" t="s">
        <v>29</v>
      </c>
      <c r="C24" s="25" t="s">
        <v>19</v>
      </c>
      <c r="D24" s="16">
        <v>3</v>
      </c>
      <c r="E24" s="17">
        <v>85.05</v>
      </c>
      <c r="F24" s="18">
        <f t="shared" si="0"/>
        <v>255.14999999999998</v>
      </c>
    </row>
    <row r="25" spans="1:6" x14ac:dyDescent="0.25">
      <c r="A25" s="14">
        <v>11</v>
      </c>
      <c r="B25" s="23" t="s">
        <v>30</v>
      </c>
      <c r="C25" s="25" t="s">
        <v>19</v>
      </c>
      <c r="D25" s="16">
        <v>50</v>
      </c>
      <c r="E25" s="17">
        <v>3.34</v>
      </c>
      <c r="F25" s="18">
        <f t="shared" si="0"/>
        <v>167</v>
      </c>
    </row>
    <row r="26" spans="1:6" x14ac:dyDescent="0.25">
      <c r="A26" s="14">
        <v>12</v>
      </c>
      <c r="B26" s="23" t="s">
        <v>31</v>
      </c>
      <c r="C26" s="25" t="s">
        <v>19</v>
      </c>
      <c r="D26" s="16">
        <v>50</v>
      </c>
      <c r="E26" s="17">
        <v>5.1100000000000003</v>
      </c>
      <c r="F26" s="18">
        <f t="shared" si="0"/>
        <v>255.50000000000003</v>
      </c>
    </row>
    <row r="27" spans="1:6" x14ac:dyDescent="0.25">
      <c r="A27" s="14">
        <v>13</v>
      </c>
      <c r="B27" s="23" t="s">
        <v>32</v>
      </c>
      <c r="C27" s="25" t="s">
        <v>19</v>
      </c>
      <c r="D27" s="16">
        <v>50</v>
      </c>
      <c r="E27" s="17">
        <v>10.039999999999999</v>
      </c>
      <c r="F27" s="18">
        <f t="shared" si="0"/>
        <v>501.99999999999994</v>
      </c>
    </row>
    <row r="28" spans="1:6" x14ac:dyDescent="0.25">
      <c r="A28" s="14">
        <v>14</v>
      </c>
      <c r="B28" s="23" t="s">
        <v>33</v>
      </c>
      <c r="C28" s="24" t="s">
        <v>19</v>
      </c>
      <c r="D28" s="16">
        <v>50</v>
      </c>
      <c r="E28" s="17">
        <v>13.11</v>
      </c>
      <c r="F28" s="18">
        <f t="shared" si="0"/>
        <v>655.5</v>
      </c>
    </row>
    <row r="29" spans="1:6" x14ac:dyDescent="0.25">
      <c r="A29" s="14">
        <v>15</v>
      </c>
      <c r="B29" s="23" t="s">
        <v>34</v>
      </c>
      <c r="C29" s="25" t="s">
        <v>7</v>
      </c>
      <c r="D29" s="16">
        <v>250</v>
      </c>
      <c r="E29" s="17">
        <v>0.82</v>
      </c>
      <c r="F29" s="18">
        <f t="shared" si="0"/>
        <v>205</v>
      </c>
    </row>
    <row r="30" spans="1:6" x14ac:dyDescent="0.25">
      <c r="A30" s="14">
        <v>16</v>
      </c>
      <c r="B30" s="23" t="s">
        <v>35</v>
      </c>
      <c r="C30" s="25" t="s">
        <v>7</v>
      </c>
      <c r="D30" s="16">
        <v>330</v>
      </c>
      <c r="E30" s="17">
        <v>1.34</v>
      </c>
      <c r="F30" s="18">
        <f t="shared" si="0"/>
        <v>442.20000000000005</v>
      </c>
    </row>
    <row r="31" spans="1:6" x14ac:dyDescent="0.25">
      <c r="A31" s="14">
        <v>17</v>
      </c>
      <c r="B31" s="23" t="s">
        <v>36</v>
      </c>
      <c r="C31" s="25" t="s">
        <v>7</v>
      </c>
      <c r="D31" s="16">
        <v>330</v>
      </c>
      <c r="E31" s="17">
        <v>1.41</v>
      </c>
      <c r="F31" s="18">
        <f t="shared" si="0"/>
        <v>465.29999999999995</v>
      </c>
    </row>
    <row r="32" spans="1:6" x14ac:dyDescent="0.25">
      <c r="A32" s="14">
        <v>18</v>
      </c>
      <c r="B32" s="23" t="s">
        <v>37</v>
      </c>
      <c r="C32" s="26" t="s">
        <v>7</v>
      </c>
      <c r="D32" s="16">
        <v>330</v>
      </c>
      <c r="E32" s="17">
        <v>2.08</v>
      </c>
      <c r="F32" s="18">
        <f t="shared" si="0"/>
        <v>686.4</v>
      </c>
    </row>
    <row r="33" spans="1:6" x14ac:dyDescent="0.25">
      <c r="A33" s="14">
        <v>19</v>
      </c>
      <c r="B33" s="23" t="s">
        <v>38</v>
      </c>
      <c r="C33" s="26" t="s">
        <v>7</v>
      </c>
      <c r="D33" s="16">
        <v>500</v>
      </c>
      <c r="E33" s="17">
        <v>3.52</v>
      </c>
      <c r="F33" s="18">
        <f t="shared" si="0"/>
        <v>1760</v>
      </c>
    </row>
    <row r="34" spans="1:6" x14ac:dyDescent="0.25">
      <c r="A34" s="14">
        <v>20</v>
      </c>
      <c r="B34" s="23" t="s">
        <v>39</v>
      </c>
      <c r="C34" s="26" t="s">
        <v>7</v>
      </c>
      <c r="D34" s="16">
        <v>250</v>
      </c>
      <c r="E34" s="17">
        <v>5.62</v>
      </c>
      <c r="F34" s="18">
        <f t="shared" si="0"/>
        <v>1405</v>
      </c>
    </row>
    <row r="35" spans="1:6" x14ac:dyDescent="0.25">
      <c r="A35" s="14">
        <v>21</v>
      </c>
      <c r="B35" s="23" t="s">
        <v>72</v>
      </c>
      <c r="C35" s="26" t="s">
        <v>7</v>
      </c>
      <c r="D35" s="16">
        <v>250</v>
      </c>
      <c r="E35" s="17">
        <v>2.73</v>
      </c>
      <c r="F35" s="18">
        <f t="shared" si="0"/>
        <v>682.5</v>
      </c>
    </row>
    <row r="36" spans="1:6" x14ac:dyDescent="0.25">
      <c r="A36" s="14">
        <v>22</v>
      </c>
      <c r="B36" s="23" t="s">
        <v>73</v>
      </c>
      <c r="C36" s="25" t="s">
        <v>7</v>
      </c>
      <c r="D36" s="16">
        <v>330</v>
      </c>
      <c r="E36" s="17">
        <v>4.9000000000000004</v>
      </c>
      <c r="F36" s="18">
        <f t="shared" si="0"/>
        <v>1617.0000000000002</v>
      </c>
    </row>
    <row r="37" spans="1:6" x14ac:dyDescent="0.25">
      <c r="A37" s="14">
        <v>23</v>
      </c>
      <c r="B37" s="23" t="s">
        <v>74</v>
      </c>
      <c r="C37" s="25" t="s">
        <v>7</v>
      </c>
      <c r="D37" s="16">
        <v>330</v>
      </c>
      <c r="E37" s="17">
        <v>7.37</v>
      </c>
      <c r="F37" s="18">
        <f t="shared" si="0"/>
        <v>2432.1</v>
      </c>
    </row>
    <row r="38" spans="1:6" x14ac:dyDescent="0.25">
      <c r="A38" s="14">
        <v>24</v>
      </c>
      <c r="B38" s="23" t="s">
        <v>75</v>
      </c>
      <c r="C38" s="25" t="s">
        <v>7</v>
      </c>
      <c r="D38" s="16">
        <v>215</v>
      </c>
      <c r="E38" s="17">
        <v>12.83</v>
      </c>
      <c r="F38" s="18">
        <f t="shared" si="0"/>
        <v>2758.45</v>
      </c>
    </row>
    <row r="39" spans="1:6" x14ac:dyDescent="0.25">
      <c r="A39" s="14">
        <v>25</v>
      </c>
      <c r="B39" s="23" t="s">
        <v>76</v>
      </c>
      <c r="C39" s="25" t="s">
        <v>7</v>
      </c>
      <c r="D39" s="16">
        <v>215</v>
      </c>
      <c r="E39" s="17">
        <v>20.440000000000001</v>
      </c>
      <c r="F39" s="18">
        <f t="shared" si="0"/>
        <v>4394.6000000000004</v>
      </c>
    </row>
    <row r="40" spans="1:6" x14ac:dyDescent="0.25">
      <c r="A40" s="14">
        <v>26</v>
      </c>
      <c r="B40" s="23" t="s">
        <v>77</v>
      </c>
      <c r="C40" s="25" t="s">
        <v>7</v>
      </c>
      <c r="D40" s="16">
        <v>250</v>
      </c>
      <c r="E40" s="17">
        <v>2.2200000000000002</v>
      </c>
      <c r="F40" s="18">
        <f t="shared" si="0"/>
        <v>555</v>
      </c>
    </row>
    <row r="41" spans="1:6" x14ac:dyDescent="0.25">
      <c r="A41" s="14">
        <v>27</v>
      </c>
      <c r="B41" s="23" t="s">
        <v>78</v>
      </c>
      <c r="C41" s="25" t="s">
        <v>7</v>
      </c>
      <c r="D41" s="16">
        <v>330</v>
      </c>
      <c r="E41" s="17">
        <v>3.92</v>
      </c>
      <c r="F41" s="18">
        <f t="shared" si="0"/>
        <v>1293.5999999999999</v>
      </c>
    </row>
    <row r="42" spans="1:6" x14ac:dyDescent="0.25">
      <c r="A42" s="14">
        <v>28</v>
      </c>
      <c r="B42" s="23" t="s">
        <v>79</v>
      </c>
      <c r="C42" s="25" t="s">
        <v>7</v>
      </c>
      <c r="D42" s="16">
        <v>250</v>
      </c>
      <c r="E42" s="17">
        <v>6.29</v>
      </c>
      <c r="F42" s="18">
        <f t="shared" si="0"/>
        <v>1572.5</v>
      </c>
    </row>
    <row r="43" spans="1:6" x14ac:dyDescent="0.25">
      <c r="A43" s="14">
        <v>29</v>
      </c>
      <c r="B43" s="23" t="s">
        <v>80</v>
      </c>
      <c r="C43" s="25" t="s">
        <v>7</v>
      </c>
      <c r="D43" s="16">
        <v>215</v>
      </c>
      <c r="E43" s="17">
        <v>11.72</v>
      </c>
      <c r="F43" s="18">
        <f t="shared" si="0"/>
        <v>2519.8000000000002</v>
      </c>
    </row>
    <row r="44" spans="1:6" x14ac:dyDescent="0.25">
      <c r="A44" s="14">
        <v>30</v>
      </c>
      <c r="B44" s="23" t="s">
        <v>81</v>
      </c>
      <c r="C44" s="25" t="s">
        <v>7</v>
      </c>
      <c r="D44" s="16">
        <v>250</v>
      </c>
      <c r="E44" s="17">
        <v>17.64</v>
      </c>
      <c r="F44" s="18">
        <f t="shared" si="0"/>
        <v>4410</v>
      </c>
    </row>
    <row r="45" spans="1:6" ht="13.5" customHeight="1" x14ac:dyDescent="0.25">
      <c r="A45" s="14">
        <v>31</v>
      </c>
      <c r="B45" s="27" t="s">
        <v>40</v>
      </c>
      <c r="C45" s="25" t="s">
        <v>6</v>
      </c>
      <c r="D45" s="16">
        <v>50</v>
      </c>
      <c r="E45" s="17">
        <v>1.43</v>
      </c>
      <c r="F45" s="18">
        <f t="shared" si="0"/>
        <v>71.5</v>
      </c>
    </row>
    <row r="46" spans="1:6" x14ac:dyDescent="0.25">
      <c r="A46" s="14">
        <v>32</v>
      </c>
      <c r="B46" s="23" t="s">
        <v>41</v>
      </c>
      <c r="C46" s="25" t="s">
        <v>6</v>
      </c>
      <c r="D46" s="16">
        <v>50</v>
      </c>
      <c r="E46" s="17">
        <v>3.55</v>
      </c>
      <c r="F46" s="18">
        <f t="shared" si="0"/>
        <v>177.5</v>
      </c>
    </row>
    <row r="47" spans="1:6" x14ac:dyDescent="0.25">
      <c r="A47" s="14">
        <v>33</v>
      </c>
      <c r="B47" s="23" t="s">
        <v>42</v>
      </c>
      <c r="C47" s="25" t="s">
        <v>6</v>
      </c>
      <c r="D47" s="16">
        <v>50</v>
      </c>
      <c r="E47" s="17">
        <v>8.1300000000000008</v>
      </c>
      <c r="F47" s="18">
        <f t="shared" si="0"/>
        <v>406.50000000000006</v>
      </c>
    </row>
    <row r="48" spans="1:6" x14ac:dyDescent="0.25">
      <c r="A48" s="14">
        <v>34</v>
      </c>
      <c r="B48" s="23" t="s">
        <v>43</v>
      </c>
      <c r="C48" s="25" t="s">
        <v>6</v>
      </c>
      <c r="D48" s="16">
        <v>50</v>
      </c>
      <c r="E48" s="17">
        <v>20.329999999999998</v>
      </c>
      <c r="F48" s="18">
        <f t="shared" si="0"/>
        <v>1016.4999999999999</v>
      </c>
    </row>
    <row r="49" spans="1:6" x14ac:dyDescent="0.25">
      <c r="A49" s="14">
        <v>35</v>
      </c>
      <c r="B49" s="23" t="s">
        <v>44</v>
      </c>
      <c r="C49" s="25" t="s">
        <v>6</v>
      </c>
      <c r="D49" s="16">
        <v>30</v>
      </c>
      <c r="E49" s="17">
        <v>31.35</v>
      </c>
      <c r="F49" s="18">
        <f t="shared" si="0"/>
        <v>940.5</v>
      </c>
    </row>
    <row r="50" spans="1:6" ht="14.45" customHeight="1" x14ac:dyDescent="0.25">
      <c r="A50" s="28">
        <v>36</v>
      </c>
      <c r="B50" s="23" t="s">
        <v>45</v>
      </c>
      <c r="C50" s="25" t="s">
        <v>6</v>
      </c>
      <c r="D50" s="16">
        <v>50</v>
      </c>
      <c r="E50" s="17">
        <v>2.5499999999999998</v>
      </c>
      <c r="F50" s="18">
        <f t="shared" si="0"/>
        <v>127.49999999999999</v>
      </c>
    </row>
    <row r="51" spans="1:6" ht="14.45" customHeight="1" x14ac:dyDescent="0.25">
      <c r="A51" s="28">
        <v>37</v>
      </c>
      <c r="B51" s="23" t="s">
        <v>46</v>
      </c>
      <c r="C51" s="25" t="s">
        <v>6</v>
      </c>
      <c r="D51" s="16">
        <v>50</v>
      </c>
      <c r="E51" s="17">
        <v>6.48</v>
      </c>
      <c r="F51" s="18">
        <f t="shared" si="0"/>
        <v>324</v>
      </c>
    </row>
    <row r="52" spans="1:6" ht="14.45" customHeight="1" x14ac:dyDescent="0.25">
      <c r="A52" s="28">
        <v>38</v>
      </c>
      <c r="B52" s="23" t="s">
        <v>47</v>
      </c>
      <c r="C52" s="25" t="s">
        <v>6</v>
      </c>
      <c r="D52" s="16">
        <v>50</v>
      </c>
      <c r="E52" s="17">
        <v>13.27</v>
      </c>
      <c r="F52" s="18">
        <f t="shared" si="0"/>
        <v>663.5</v>
      </c>
    </row>
    <row r="53" spans="1:6" ht="15.75" customHeight="1" x14ac:dyDescent="0.25">
      <c r="A53" s="28">
        <v>39</v>
      </c>
      <c r="B53" s="23" t="s">
        <v>48</v>
      </c>
      <c r="C53" s="25" t="s">
        <v>6</v>
      </c>
      <c r="D53" s="16">
        <v>50</v>
      </c>
      <c r="E53" s="17">
        <v>37.75</v>
      </c>
      <c r="F53" s="18">
        <f t="shared" si="0"/>
        <v>1887.5</v>
      </c>
    </row>
    <row r="54" spans="1:6" ht="17.45" customHeight="1" x14ac:dyDescent="0.25">
      <c r="A54" s="14">
        <v>40</v>
      </c>
      <c r="B54" s="22" t="s">
        <v>49</v>
      </c>
      <c r="C54" s="25" t="s">
        <v>6</v>
      </c>
      <c r="D54" s="16">
        <v>30</v>
      </c>
      <c r="E54" s="17">
        <v>120.97</v>
      </c>
      <c r="F54" s="18">
        <f t="shared" si="0"/>
        <v>3629.1</v>
      </c>
    </row>
    <row r="55" spans="1:6" ht="13.5" customHeight="1" x14ac:dyDescent="0.25">
      <c r="A55" s="28">
        <v>41</v>
      </c>
      <c r="B55" s="23" t="s">
        <v>50</v>
      </c>
      <c r="C55" s="25" t="s">
        <v>7</v>
      </c>
      <c r="D55" s="16">
        <v>16</v>
      </c>
      <c r="E55" s="17">
        <v>21.36</v>
      </c>
      <c r="F55" s="18">
        <f t="shared" si="0"/>
        <v>341.76</v>
      </c>
    </row>
    <row r="56" spans="1:6" x14ac:dyDescent="0.25">
      <c r="A56" s="28">
        <v>42</v>
      </c>
      <c r="B56" s="37" t="s">
        <v>82</v>
      </c>
      <c r="C56" s="25" t="s">
        <v>6</v>
      </c>
      <c r="D56" s="16">
        <v>50</v>
      </c>
      <c r="E56" s="17">
        <v>3.13</v>
      </c>
      <c r="F56" s="18">
        <f t="shared" si="0"/>
        <v>156.5</v>
      </c>
    </row>
    <row r="57" spans="1:6" x14ac:dyDescent="0.25">
      <c r="A57" s="28">
        <v>43</v>
      </c>
      <c r="B57" s="23" t="s">
        <v>51</v>
      </c>
      <c r="C57" s="25" t="s">
        <v>6</v>
      </c>
      <c r="D57" s="16">
        <v>50</v>
      </c>
      <c r="E57" s="17">
        <v>1.5</v>
      </c>
      <c r="F57" s="18">
        <f t="shared" si="0"/>
        <v>75</v>
      </c>
    </row>
    <row r="58" spans="1:6" x14ac:dyDescent="0.25">
      <c r="A58" s="28">
        <v>44</v>
      </c>
      <c r="B58" s="23" t="s">
        <v>52</v>
      </c>
      <c r="C58" s="25" t="s">
        <v>6</v>
      </c>
      <c r="D58" s="16">
        <v>50</v>
      </c>
      <c r="E58" s="17">
        <v>0.6</v>
      </c>
      <c r="F58" s="18">
        <f t="shared" si="0"/>
        <v>30</v>
      </c>
    </row>
    <row r="59" spans="1:6" x14ac:dyDescent="0.25">
      <c r="A59" s="28">
        <v>45</v>
      </c>
      <c r="B59" s="23" t="s">
        <v>53</v>
      </c>
      <c r="C59" s="25" t="s">
        <v>6</v>
      </c>
      <c r="D59" s="16">
        <v>5</v>
      </c>
      <c r="E59" s="17">
        <v>170.5</v>
      </c>
      <c r="F59" s="18">
        <f t="shared" si="0"/>
        <v>852.5</v>
      </c>
    </row>
    <row r="60" spans="1:6" x14ac:dyDescent="0.25">
      <c r="A60" s="28">
        <v>46</v>
      </c>
      <c r="B60" s="23" t="s">
        <v>54</v>
      </c>
      <c r="C60" s="25" t="s">
        <v>6</v>
      </c>
      <c r="D60" s="16">
        <v>3</v>
      </c>
      <c r="E60" s="17">
        <v>105</v>
      </c>
      <c r="F60" s="18">
        <f t="shared" si="0"/>
        <v>315</v>
      </c>
    </row>
    <row r="61" spans="1:6" x14ac:dyDescent="0.25">
      <c r="A61" s="28">
        <v>47</v>
      </c>
      <c r="B61" s="29" t="s">
        <v>55</v>
      </c>
      <c r="C61" s="25" t="s">
        <v>6</v>
      </c>
      <c r="D61" s="16">
        <v>16</v>
      </c>
      <c r="E61" s="17">
        <v>4.8899999999999997</v>
      </c>
      <c r="F61" s="18">
        <f t="shared" si="0"/>
        <v>78.239999999999995</v>
      </c>
    </row>
    <row r="62" spans="1:6" x14ac:dyDescent="0.25">
      <c r="A62" s="28">
        <v>48</v>
      </c>
      <c r="B62" s="30" t="s">
        <v>56</v>
      </c>
      <c r="C62" s="25" t="s">
        <v>6</v>
      </c>
      <c r="D62" s="16">
        <v>5</v>
      </c>
      <c r="E62" s="17">
        <v>216.56530000000004</v>
      </c>
      <c r="F62" s="18">
        <f t="shared" si="0"/>
        <v>1082.8265000000001</v>
      </c>
    </row>
    <row r="63" spans="1:6" x14ac:dyDescent="0.25">
      <c r="A63" s="28">
        <v>49</v>
      </c>
      <c r="B63" s="29" t="s">
        <v>57</v>
      </c>
      <c r="C63" s="25" t="s">
        <v>6</v>
      </c>
      <c r="D63" s="16">
        <v>3</v>
      </c>
      <c r="E63" s="17">
        <v>130.19999999999999</v>
      </c>
      <c r="F63" s="18">
        <f t="shared" si="0"/>
        <v>390.59999999999997</v>
      </c>
    </row>
    <row r="64" spans="1:6" x14ac:dyDescent="0.25">
      <c r="A64" s="28">
        <v>50</v>
      </c>
      <c r="B64" s="29" t="s">
        <v>58</v>
      </c>
      <c r="C64" s="25" t="s">
        <v>6</v>
      </c>
      <c r="D64" s="16">
        <v>3</v>
      </c>
      <c r="E64" s="17">
        <v>600.42499999999995</v>
      </c>
      <c r="F64" s="18">
        <f t="shared" si="0"/>
        <v>1801.2749999999999</v>
      </c>
    </row>
    <row r="65" spans="1:6" x14ac:dyDescent="0.25">
      <c r="A65" s="28">
        <v>51</v>
      </c>
      <c r="B65" s="29" t="s">
        <v>59</v>
      </c>
      <c r="C65" s="25" t="s">
        <v>6</v>
      </c>
      <c r="D65" s="16">
        <v>3</v>
      </c>
      <c r="E65" s="17">
        <v>285.60000000000002</v>
      </c>
      <c r="F65" s="18">
        <f t="shared" si="0"/>
        <v>856.80000000000007</v>
      </c>
    </row>
    <row r="66" spans="1:6" x14ac:dyDescent="0.25">
      <c r="A66" s="28">
        <v>52</v>
      </c>
      <c r="B66" s="23" t="s">
        <v>60</v>
      </c>
      <c r="C66" s="25" t="s">
        <v>7</v>
      </c>
      <c r="D66" s="16">
        <v>50</v>
      </c>
      <c r="E66" s="17">
        <v>1.7</v>
      </c>
      <c r="F66" s="18">
        <f t="shared" si="0"/>
        <v>85</v>
      </c>
    </row>
    <row r="67" spans="1:6" x14ac:dyDescent="0.25">
      <c r="A67" s="28">
        <v>53</v>
      </c>
      <c r="B67" s="23" t="s">
        <v>61</v>
      </c>
      <c r="C67" s="25" t="s">
        <v>7</v>
      </c>
      <c r="D67" s="16">
        <v>50</v>
      </c>
      <c r="E67" s="17">
        <v>2.13</v>
      </c>
      <c r="F67" s="18">
        <f t="shared" si="0"/>
        <v>106.5</v>
      </c>
    </row>
    <row r="68" spans="1:6" x14ac:dyDescent="0.25">
      <c r="A68" s="28">
        <v>54</v>
      </c>
      <c r="B68" s="23" t="s">
        <v>62</v>
      </c>
      <c r="C68" s="25" t="s">
        <v>7</v>
      </c>
      <c r="D68" s="16">
        <v>50</v>
      </c>
      <c r="E68" s="17">
        <v>2.16</v>
      </c>
      <c r="F68" s="18">
        <f t="shared" si="0"/>
        <v>108</v>
      </c>
    </row>
    <row r="69" spans="1:6" x14ac:dyDescent="0.25">
      <c r="A69" s="28">
        <v>55</v>
      </c>
      <c r="B69" s="23" t="s">
        <v>63</v>
      </c>
      <c r="C69" s="25" t="s">
        <v>7</v>
      </c>
      <c r="D69" s="16">
        <v>50</v>
      </c>
      <c r="E69" s="17">
        <v>2.78</v>
      </c>
      <c r="F69" s="18">
        <f t="shared" si="0"/>
        <v>139</v>
      </c>
    </row>
    <row r="70" spans="1:6" x14ac:dyDescent="0.25">
      <c r="A70" s="28">
        <v>56</v>
      </c>
      <c r="B70" s="23" t="s">
        <v>64</v>
      </c>
      <c r="C70" s="25" t="s">
        <v>7</v>
      </c>
      <c r="D70" s="16">
        <v>50</v>
      </c>
      <c r="E70" s="17">
        <v>4.5999999999999996</v>
      </c>
      <c r="F70" s="18">
        <f t="shared" si="0"/>
        <v>229.99999999999997</v>
      </c>
    </row>
    <row r="71" spans="1:6" x14ac:dyDescent="0.25">
      <c r="A71" s="28">
        <v>57</v>
      </c>
      <c r="B71" s="23" t="s">
        <v>65</v>
      </c>
      <c r="C71" s="25" t="s">
        <v>7</v>
      </c>
      <c r="D71" s="16">
        <v>50</v>
      </c>
      <c r="E71" s="17">
        <v>7.22</v>
      </c>
      <c r="F71" s="18">
        <f t="shared" si="0"/>
        <v>361</v>
      </c>
    </row>
    <row r="72" spans="1:6" x14ac:dyDescent="0.25">
      <c r="A72" s="28">
        <v>58</v>
      </c>
      <c r="B72" s="23" t="s">
        <v>66</v>
      </c>
      <c r="C72" s="25" t="s">
        <v>7</v>
      </c>
      <c r="D72" s="16">
        <v>830</v>
      </c>
      <c r="E72" s="17">
        <v>0.6</v>
      </c>
      <c r="F72" s="18">
        <f t="shared" si="0"/>
        <v>498</v>
      </c>
    </row>
    <row r="73" spans="1:6" x14ac:dyDescent="0.25">
      <c r="A73" s="28">
        <v>59</v>
      </c>
      <c r="B73" s="23" t="s">
        <v>67</v>
      </c>
      <c r="C73" s="25" t="s">
        <v>6</v>
      </c>
      <c r="D73" s="16">
        <v>8</v>
      </c>
      <c r="E73" s="17">
        <v>23.8</v>
      </c>
      <c r="F73" s="18">
        <f t="shared" si="0"/>
        <v>190.4</v>
      </c>
    </row>
    <row r="74" spans="1:6" ht="16.5" customHeight="1" x14ac:dyDescent="0.25">
      <c r="A74" s="28">
        <v>60</v>
      </c>
      <c r="B74" s="27" t="s">
        <v>68</v>
      </c>
      <c r="C74" s="25" t="s">
        <v>7</v>
      </c>
      <c r="D74" s="16">
        <v>330</v>
      </c>
      <c r="E74" s="17">
        <v>1.44</v>
      </c>
      <c r="F74" s="18">
        <f t="shared" si="0"/>
        <v>475.2</v>
      </c>
    </row>
    <row r="75" spans="1:6" x14ac:dyDescent="0.25">
      <c r="A75" s="61" t="s">
        <v>15</v>
      </c>
      <c r="B75" s="61"/>
      <c r="C75" s="61"/>
      <c r="D75" s="61"/>
      <c r="E75" s="62"/>
      <c r="F75" s="19">
        <f>SUM(F15:F74)</f>
        <v>51594.741499999996</v>
      </c>
    </row>
    <row r="76" spans="1:6" x14ac:dyDescent="0.25">
      <c r="A76" s="63" t="s">
        <v>83</v>
      </c>
      <c r="B76" s="63"/>
      <c r="C76" s="63"/>
      <c r="D76" s="63"/>
      <c r="E76" s="63"/>
      <c r="F76" s="45">
        <f>F75*0.21</f>
        <v>10834.895714999999</v>
      </c>
    </row>
    <row r="77" spans="1:6" x14ac:dyDescent="0.25">
      <c r="A77" s="62" t="s">
        <v>16</v>
      </c>
      <c r="B77" s="62"/>
      <c r="C77" s="62"/>
      <c r="D77" s="62"/>
      <c r="E77" s="62"/>
      <c r="F77" s="20">
        <f>SUM(F75:F76)</f>
        <v>62429.637214999995</v>
      </c>
    </row>
    <row r="78" spans="1:6" ht="73.5" customHeight="1" x14ac:dyDescent="0.25">
      <c r="A78" s="55" t="s">
        <v>12</v>
      </c>
      <c r="B78" s="55"/>
      <c r="C78" s="55"/>
      <c r="D78" s="55"/>
      <c r="E78" s="55"/>
      <c r="F78" s="55"/>
    </row>
    <row r="79" spans="1:6" x14ac:dyDescent="0.25">
      <c r="A79" s="21"/>
      <c r="B79" s="21"/>
      <c r="C79" s="21"/>
      <c r="D79" s="21"/>
      <c r="E79" s="21"/>
      <c r="F79" s="21"/>
    </row>
    <row r="80" spans="1:6" ht="45.75" customHeight="1" x14ac:dyDescent="0.25">
      <c r="A80" s="54" t="s">
        <v>11</v>
      </c>
      <c r="B80" s="54"/>
      <c r="C80" s="54"/>
      <c r="D80" s="54"/>
      <c r="E80" s="54"/>
      <c r="F80" s="54"/>
    </row>
  </sheetData>
  <protectedRanges>
    <protectedRange sqref="F76" name="Range1_3"/>
    <protectedRange sqref="E15:E74" name="Range1_3_1"/>
  </protectedRanges>
  <mergeCells count="11">
    <mergeCell ref="A12:A13"/>
    <mergeCell ref="A80:F80"/>
    <mergeCell ref="A75:E75"/>
    <mergeCell ref="A76:E76"/>
    <mergeCell ref="A77:E77"/>
    <mergeCell ref="A78:F78"/>
    <mergeCell ref="F12:F13"/>
    <mergeCell ref="E12:E13"/>
    <mergeCell ref="D12:D13"/>
    <mergeCell ref="C12:C13"/>
    <mergeCell ref="B12:B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 dalis Pietų regionas</vt:lpstr>
      <vt:lpstr>2 dalis Rytų regionui</vt:lpstr>
      <vt:lpstr>3 dalis Šiaurės regionui</vt:lpstr>
      <vt:lpstr>4 dalis Vakarų regionui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 Trasikienė</dc:creator>
  <cp:lastModifiedBy>Jūratė Mažeikienė</cp:lastModifiedBy>
  <dcterms:created xsi:type="dcterms:W3CDTF">2021-07-05T06:50:45Z</dcterms:created>
  <dcterms:modified xsi:type="dcterms:W3CDTF">2024-07-18T11:15:56Z</dcterms:modified>
</cp:coreProperties>
</file>