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NVSPL58\Desktop\ST-117\"/>
    </mc:Choice>
  </mc:AlternateContent>
  <xr:revisionPtr revIDLastSave="0" documentId="13_ncr:1_{19B30CC9-1D5E-41F7-8576-4326D84BC15C}" xr6:coauthVersionLast="47" xr6:coauthVersionMax="47" xr10:uidLastSave="{00000000-0000-0000-0000-000000000000}"/>
  <bookViews>
    <workbookView xWindow="-120" yWindow="-120" windowWidth="29040" windowHeight="15720" tabRatio="500" xr2:uid="{00000000-000D-0000-FFFF-FFFF00000000}"/>
  </bookViews>
  <sheets>
    <sheet name="2024" sheetId="1" r:id="rId1"/>
  </sheets>
  <definedNames>
    <definedName name="_xlnm._FilterDatabase" localSheetId="0" hidden="1">'2024'!$B$5:$O$184</definedName>
    <definedName name="_xlnm.Print_Area" localSheetId="0">'2024'!$A$1:$O$53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37" i="1" l="1"/>
  <c r="L37" i="1"/>
  <c r="O37" i="1" s="1"/>
  <c r="N37" i="1" s="1"/>
  <c r="R37" i="1" s="1"/>
</calcChain>
</file>

<file path=xl/sharedStrings.xml><?xml version="1.0" encoding="utf-8"?>
<sst xmlns="http://schemas.openxmlformats.org/spreadsheetml/2006/main" count="238" uniqueCount="156">
  <si>
    <t>Pirkimo objekto pavadinimas</t>
  </si>
  <si>
    <t>Pagrindinis pirkimo objekto kodas pagal bendrąjį viešojo pirkimo žodyną (BVPŽ)</t>
  </si>
  <si>
    <t>Specifikacija</t>
  </si>
  <si>
    <t>Fasuotė, mato vienetas</t>
  </si>
  <si>
    <t>Maksimalus vnt. (fasuočių) kiekis</t>
  </si>
  <si>
    <t>PVM (%)</t>
  </si>
  <si>
    <t>Leptospirų EMJH mitybinis priedas</t>
  </si>
  <si>
    <t>24931250-6</t>
  </si>
  <si>
    <t xml:space="preserve">Paruošta naudoti, išpilstyta po 100 ml.  Į sudėtį įeina albuminas, polisorbatas 80 ir papildomi augimo faktoriai. Tinama BD EMJH leptospirų terpės pagrindui. </t>
  </si>
  <si>
    <t>100 ml</t>
  </si>
  <si>
    <t>Leptospirų EMJH terpės bazė</t>
  </si>
  <si>
    <t>Sausas mišinys, ne mažesnė kaip 500 g pakuotė. TinKama BD EMJH leptospirų mitybiniam priedui</t>
  </si>
  <si>
    <t>500 g</t>
  </si>
  <si>
    <t>Mieliagrybių identifikavimui ir jautrumui priešgrybiniams vaistams nustatyti plokštelės</t>
  </si>
  <si>
    <t>33124110-9</t>
  </si>
  <si>
    <t>Plokštelės, skirtos pagrindinių mieliagrybių rūšių identifikavimui ir jautrumo nustatymui priešgrybiniams vaistams: amfotericinui B, nistatinui, flucitozinui, ekonazoliui, ketokonazoliui, mikonazoliui, flukonazoliui. Rezultatai įvertinami vizualiai.</t>
  </si>
  <si>
    <t>vnt.</t>
  </si>
  <si>
    <t xml:space="preserve">Sterilus parafino aliejus </t>
  </si>
  <si>
    <t>Parafino aliejus, sterilus.</t>
  </si>
  <si>
    <t>Greitos identifikacinės sistemos</t>
  </si>
  <si>
    <t xml:space="preserve">4 val. r-ja adaptuotai ERIC kompiuterinei programai. Greita identifikacinė sistema. 30 mikroorganizmų identifikavimas. Vertinimas vizualus. </t>
  </si>
  <si>
    <t>6.1</t>
  </si>
  <si>
    <t>Identifikavimo sistema Enterobacteriaciae ir kt. oksidazė neigiamoms bakterijoms</t>
  </si>
  <si>
    <t xml:space="preserve">1 testas </t>
  </si>
  <si>
    <t>6.2</t>
  </si>
  <si>
    <t>Identifikavimo sistema gliukozę fermentuojančioms ir nefermentuojančioms gram neigiamoms bakterijoms, išskyrus Enterobacteriaciae</t>
  </si>
  <si>
    <t>6.3</t>
  </si>
  <si>
    <t>Identifikavimo sistema anaerobinėms bakterijoms</t>
  </si>
  <si>
    <t>6.4</t>
  </si>
  <si>
    <t>Identifikavimo sistema Korynebakterijoms</t>
  </si>
  <si>
    <t>6.5</t>
  </si>
  <si>
    <t>Identifikavimo sistema Neiseriae, Haemofilus ir kitoms bakterijoms</t>
  </si>
  <si>
    <t xml:space="preserve">4 val. r-ja adaptuotai ERIC kompiuterinei programai. Greita NH identifikacinė sistema. 30 mikroorganizmų identifikavimas. Vertinimas vizualus. </t>
  </si>
  <si>
    <t>6.6</t>
  </si>
  <si>
    <t>Identifikavimo sistema streptokokams ir kitoms panašioms gram plius bakterijoms</t>
  </si>
  <si>
    <t>6.7</t>
  </si>
  <si>
    <t>Inokuliavimo skystis mėgintuvėliuose, 1ml</t>
  </si>
  <si>
    <t>Adaptuotas greitai identifikaciniai sistemai.</t>
  </si>
  <si>
    <t>1 flak.</t>
  </si>
  <si>
    <t>6.8</t>
  </si>
  <si>
    <t>Inokuliavimo skystis mėgintuvėliuose, 2ml</t>
  </si>
  <si>
    <t>6.9</t>
  </si>
  <si>
    <t>Nitratinis A reagentas</t>
  </si>
  <si>
    <t>6.10</t>
  </si>
  <si>
    <t>Nitratinis B reagentas</t>
  </si>
  <si>
    <t>6.11</t>
  </si>
  <si>
    <t xml:space="preserve">Indolo reagentas </t>
  </si>
  <si>
    <t>Triušio antiserumai prieš botulotoksiną</t>
  </si>
  <si>
    <t>33141625-7</t>
  </si>
  <si>
    <t>Trijų triušio antiserumai prieš Clostridium botulinum toksino A, B arba E tipą (tipas tikslinamas užsakymo metu). Pakuotė ne mažiau 1 ml. Skirti Clostridium botulinum toksinų aktyvumo blokavimui atliekant tyrimus su pelėmis. Su paciento serumu skiedimas 1:100.</t>
  </si>
  <si>
    <t>1 pak.</t>
  </si>
  <si>
    <t>Noro virusų nustatymo išmatose diagnostikumas</t>
  </si>
  <si>
    <t>Noro virusų  nustatymas  imunochromatografiniu metodu. Pakuotėje ne daugiau 50 vnt.</t>
  </si>
  <si>
    <t>1 testas</t>
  </si>
  <si>
    <t>Roto virusų nustatymo išmatose diagnostikumas</t>
  </si>
  <si>
    <t>Roto virusų nustatymas  imunochromatografiniu metodu. Pakuotėje ne daugiau 50 vnt.</t>
  </si>
  <si>
    <t>C.difficile toksinų A ir B nustatymo testas</t>
  </si>
  <si>
    <t>Tiesioginiam kokybiniam Clostridium difficile toksinų A ir B nustatymui fekalijų mėginiuose. Pakuotėje ne daugiau 50 vnt.</t>
  </si>
  <si>
    <t>Adeno virusų nustatymo išmatose diagnostikumas</t>
  </si>
  <si>
    <t>Imunochromatografiniu metodu. Adeno virusų nustatymas viename teste. Pakuotėje ne daugiau 50 vnt.</t>
  </si>
  <si>
    <t>C.difficile toksinų GDH nustatymo testas</t>
  </si>
  <si>
    <t>Tiesioginiam kokybiniam Clostridium difficile GDH nustatymui fekalijų mėginiuose. Pakuotėje ne daugiau 50 vnt.</t>
  </si>
  <si>
    <t>Streptokokų grupavimo rinkinys lateks agliutinacijos metodu (grupės A,B,C,D,F,G)</t>
  </si>
  <si>
    <t>Grupavimo rinkinys lateks agliutinacijos metodu (grupės A,B,C,D,F,G). Rinkinyje turi būti kortelės atlikti agliutinacijai ir fermentinis ekstrakcinis tirpalas</t>
  </si>
  <si>
    <t xml:space="preserve">1 pak. </t>
  </si>
  <si>
    <t>Western blotas echinokokozei IgG</t>
  </si>
  <si>
    <t>testas</t>
  </si>
  <si>
    <t>tyrimas</t>
  </si>
  <si>
    <t>1 rink.</t>
  </si>
  <si>
    <t>33696500-0</t>
  </si>
  <si>
    <t>Reagentai sifilio diagnostikai TPHA metodu</t>
  </si>
  <si>
    <t>SPS diskai</t>
  </si>
  <si>
    <t>SPS impregnuoti diskai identifikacijai.Galiojimo laikas ne trumpesnis kaip 6 mėn.</t>
  </si>
  <si>
    <t>1 kart/50disk</t>
  </si>
  <si>
    <t>Moraxella catarrhalis diskai</t>
  </si>
  <si>
    <r>
      <rPr>
        <i/>
        <sz val="12"/>
        <rFont val="Times New Roman"/>
        <family val="1"/>
        <charset val="1"/>
      </rPr>
      <t>Moraxella catharrhalis</t>
    </r>
    <r>
      <rPr>
        <sz val="12"/>
        <rFont val="Times New Roman"/>
        <family val="1"/>
        <charset val="1"/>
      </rPr>
      <t xml:space="preserve"> identifikavimui. Pakuotėje - 25 - 50 testų. Galiojimo laikas ne trumpesnis kaip 6 mėn. </t>
    </r>
  </si>
  <si>
    <t>test.</t>
  </si>
  <si>
    <t xml:space="preserve">Nitrocefino diskai </t>
  </si>
  <si>
    <t>Impergnuoti diskai, naudojami beta-laktamazių gamybos nustatymui. Pakuotėje - ne daugiau 100 testų. Galiojimo laikas ne trumpesnis kaip 6 mėn.</t>
  </si>
  <si>
    <t>Kovačo reagentas indolui nustatyti</t>
  </si>
  <si>
    <t>Reagentas tinkamas nustatyti indolo gamybai iš triptofano. Sudėtis: 4dinetilaminobezaldehido 50,0 g/l; izoamilo alkoholio 710,0 g/l; acto rūgšties hidrochlorido 240,0 g/l. Pakuotė - 100-200 ml.</t>
  </si>
  <si>
    <t>ml</t>
  </si>
  <si>
    <t>Imersinis aliejus</t>
  </si>
  <si>
    <t>Mikroskopavimui, ypač grynas, nelipnus, chemiškai švarus. Turi tikti ir fluorescenciniams tyrimams mikroskopu. Tinkamas Nikon objektyvams. Pakuotė - ne didesnė kaip 500 ml.</t>
  </si>
  <si>
    <t>1 ml</t>
  </si>
  <si>
    <t>Reagentai imuninio atsako į stimuliaciją M. tuberculosis antigenais pagal gama interferono išskyrimą</t>
  </si>
  <si>
    <t>Reagentai imuninio atsako į stimuliaciją M. tuberculosis antigenais (privalomai ESAT-6 ir CPF-10) pagal gama interferono išskyrimą įverinimui, tyrimus atliekant automatiniu ELISA analizatoriumi.  Rinkinį turi sudaryti ne mažiau kaip 2 plokštelės po 96 šulinėlius, gama interferono detekcia ELISA metodu automatiniu analizatoriumi. pateikti tyrmui reikalingus vakuuminių mėgintuvėlių rinkinius, į kuriuos  privalomai turi įeiti TB1, TB2, kontoliniai nuliniai ir su mitogenu mėgintuvėliai. Visi reagentai vieno gamintojo. CE ir IVD ženklinimas Siūlomi reagentai turi būti suderinti su NVSPL atliekamu tęstiniu tyrimu pagal sutartį su Vilniaus universitetu.</t>
  </si>
  <si>
    <t xml:space="preserve">H:a-H:z91 fazės nustatymui. Pagal poreikį. Flakone - 3 ml. </t>
  </si>
  <si>
    <t>flak.</t>
  </si>
  <si>
    <t>Polivalentinis agliutinacinis serumas salmonelėms A-S+Vi (1-25,27,28,30,34,35,38-41,46,Vi)</t>
  </si>
  <si>
    <t>Serotipavimui agliutinacijos metodu ant stiklo. Pakuotė - 3 ml</t>
  </si>
  <si>
    <t>Optochino diskai</t>
  </si>
  <si>
    <r>
      <rPr>
        <sz val="12"/>
        <rFont val="Times New Roman"/>
        <family val="1"/>
        <charset val="1"/>
      </rPr>
      <t xml:space="preserve">0,5 µg diskai, </t>
    </r>
    <r>
      <rPr>
        <i/>
        <sz val="12"/>
        <rFont val="Times New Roman"/>
        <family val="1"/>
        <charset val="1"/>
      </rPr>
      <t>Streptococcus pneumoniae</t>
    </r>
    <r>
      <rPr>
        <sz val="12"/>
        <rFont val="Times New Roman"/>
        <family val="1"/>
        <charset val="1"/>
      </rPr>
      <t xml:space="preserve"> diferenciacijai.</t>
    </r>
  </si>
  <si>
    <t>Bacitracino diskai</t>
  </si>
  <si>
    <t>0,04 IU diskai, A grupės streptokokų diferenciacijai.</t>
  </si>
  <si>
    <t>ONPG diskai</t>
  </si>
  <si>
    <t>Beta-galaktozidazės fermento nustatymui.</t>
  </si>
  <si>
    <t xml:space="preserve">Atmosferos sąlygų  sudarymo sistemos </t>
  </si>
  <si>
    <t>Anaerobinių sąlygų sudarymo sistema (1-4 lėkštelėms)</t>
  </si>
  <si>
    <t xml:space="preserve">1-4 lėkštelėms, sudaro anaerobines sąlygas. Naudojimui nereikalingas vanduo ir indas su katalizatoriumi. </t>
  </si>
  <si>
    <t xml:space="preserve">Anaerobinių sąlygų sudarymo sistema (2,5 l indui) </t>
  </si>
  <si>
    <t xml:space="preserve">2,5 l indui, sudaro anaerobines sąlygas. Naudojimui nereikalingas vanduo ir indas su katalizatoriumi. </t>
  </si>
  <si>
    <t xml:space="preserve">Mikroaerofilinių sąlygų sudarymo sistema (1-4 lėkštelėms) </t>
  </si>
  <si>
    <t xml:space="preserve">1-4 lėkštelėms. sudaro mikroaerofilines sąlygas Campylobacter spp. augimui. Naudojimui nereikalingas vanduo ir indas su katalizatoriumi. </t>
  </si>
  <si>
    <t xml:space="preserve">Mikroaerofilinių sąlygų sudarymo sistema (2,5 l indui) </t>
  </si>
  <si>
    <t xml:space="preserve">2,5 l indui, sudaro mikroaerofilines sąlygas Campylobacter spp. augimui. Naudojimui nereikalingas vanduo ir indas su katalizatoriumi. </t>
  </si>
  <si>
    <t>CO2 sudarymo sistema: (2,5 l tūriui)</t>
  </si>
  <si>
    <t>2,5 l tūriui, skirta praturtinti orą anglies dvideginiu.</t>
  </si>
  <si>
    <t>CO2 sudarymo sistema: (1-2 lėkštelėms)</t>
  </si>
  <si>
    <t>1-2 lėkštutėms, skirta praturtinti orą anglies dvideginiu.</t>
  </si>
  <si>
    <t>Anaerobinių sąlygų susidarymo indikatoriai</t>
  </si>
  <si>
    <t xml:space="preserve">Indikatorinė juostelė su rezazurinu. </t>
  </si>
  <si>
    <t>Maišeliai plastikiniai, tinkantys atmosferos sąlygų sudarymo sistemai</t>
  </si>
  <si>
    <t>Plastikiniai maišeliai, sterilūs, (1-4 lėkštelėms) skirti mikroorganizmų auginimui anaerobinėmis sąlygomis. Pakuotėje - 20 vnt.</t>
  </si>
  <si>
    <t xml:space="preserve">Dažų rinkinys dažymui Gramo būdu, 4x250 ml </t>
  </si>
  <si>
    <t xml:space="preserve">Rinkinys tepinėlių dažymui Gramo metodu. Turi įeiti visi reikalingi dažai, reagentai paruošti naudojimui.  CE, IVD ženklinimas. </t>
  </si>
  <si>
    <t>Liofilizuota triušio kraujo  plazma su EDTA</t>
  </si>
  <si>
    <t>Su 0,15% EDTA. Laisvos (ekstraceliulinės) plazmokoaguliazės nustatymui. Nustatoma tiesiogiai inokuliuojant kolonijas į praskietą plazmą. Išfasuota po ne daugiau kaip 5 ml.</t>
  </si>
  <si>
    <t>Beždžionių raupų ir Orthopox genties virusų DNR nustatymas tikralaikės PGR metodu</t>
  </si>
  <si>
    <r>
      <t xml:space="preserve">PGR reagentai skirti beždžionių raupų (Monkeypox Virus) ir </t>
    </r>
    <r>
      <rPr>
        <i/>
        <sz val="12"/>
        <rFont val="Times New Roman"/>
        <family val="1"/>
        <charset val="186"/>
      </rPr>
      <t xml:space="preserve">Orthopox </t>
    </r>
    <r>
      <rPr>
        <sz val="12"/>
        <rFont val="Times New Roman"/>
        <family val="1"/>
        <charset val="1"/>
      </rPr>
      <t xml:space="preserve">genteis virusų DNR nustatymui bei diferenciavimui tikralaikės PGR metodu iš odos pažeidimų ir kraujo ėminių. Kaip vidinė kontrolė naudojamas RNase P geno nustatymas, leidžiantis monitoruoti tyrimo eigo nuo nukleorūgšties skyrimo iki PGR rezultato. Signalo nuskaitymas vyksta ne  mažiau, kaip 3-juose optiniuose kanaluose. Reagentai turi būti būti suderinami su termocikleriais CFX96 ir Rotorgene 6000/Q. Reagentai turi būti pritaikyti klinikiniams tyrimams, turėti CE ir IVD ženklinimus. </t>
    </r>
  </si>
  <si>
    <t>Pirkimo objekto dalies Nr.</t>
  </si>
  <si>
    <t>Tiekėjas</t>
  </si>
  <si>
    <t>Tiekėjo siūlomos prekės techninių reikalavimų reikšmė (tiekėjas turi nurodyti tikslius dydžius, medžiagas, išmatavimus ir pan.)</t>
  </si>
  <si>
    <t>Gamintojas, gamintojo katalogo prekės ir puslapio Nr., gamintojo fasuotė</t>
  </si>
  <si>
    <t>Vieneto kaina Eur be PVM</t>
  </si>
  <si>
    <t xml:space="preserve">Vieneto kaina Eur su PVM </t>
  </si>
  <si>
    <t>Suma Eur be PVM (maks. orient. kiekiui)</t>
  </si>
  <si>
    <t>PVM suma Eur (maks. orient. kiekiui)</t>
  </si>
  <si>
    <t>Suma Eur su PVM (maks. orient. kiekiui)</t>
  </si>
  <si>
    <t>74.1</t>
  </si>
  <si>
    <t>74.2</t>
  </si>
  <si>
    <t>74.3</t>
  </si>
  <si>
    <t>74.4</t>
  </si>
  <si>
    <t>74.5</t>
  </si>
  <si>
    <t>74.6</t>
  </si>
  <si>
    <t>74.7</t>
  </si>
  <si>
    <t>74.8</t>
  </si>
  <si>
    <t>Diferencinėi echinokokų diagnostikai. Su p7;p16 /18; p21; p25/26; Em95 ;Em18; EgAgB kDa baltymais.Rinkinyje turi būti visi reikalingi tirpalai reakcijai atlikti. Turi diferencijuoti E. granulosus ir E. multilocularis. CE ir IVD  serifikatai.</t>
  </si>
  <si>
    <t>Reagentai sifilio antikūnų nustatymui hemagliutinacijos būdu (TPHA). Į rinkinį turi įeiti kontroliniai ir sensibilizuoti paukščio eritrocitai . Reakcijoje naudojamas pradinis serumo tūris ne mažiau 25 mkl. Reakcijos laikas 45 - 60 min.kambario temperatūroje. Visi reagentai paruošti naudoti. Reagentų stabilumas ne mažiau 6 mėn. Pakuotės ne didesnės nei 200  ir ne mažesnės nei 100 testų. Turi turėti CE ir IVD ženklinimą.</t>
  </si>
  <si>
    <r>
      <t xml:space="preserve">Salmonella </t>
    </r>
    <r>
      <rPr>
        <b/>
        <sz val="12"/>
        <rFont val="Times New Roman"/>
        <family val="1"/>
        <charset val="186"/>
      </rPr>
      <t xml:space="preserve">polivalentiniai agliutinaciniai serumai H antigeno nustatymui </t>
    </r>
  </si>
  <si>
    <t>Vadybininkas</t>
  </si>
  <si>
    <t>PVM dydis %</t>
  </si>
  <si>
    <t>PVM suma</t>
  </si>
  <si>
    <t>Gamintojas</t>
  </si>
  <si>
    <t>Prekes kodas</t>
  </si>
  <si>
    <t>UAB Multilabo</t>
  </si>
  <si>
    <t>MBALI</t>
  </si>
  <si>
    <t>QIAGEN</t>
  </si>
  <si>
    <t>QIAGEN; 622120 (2x96 test.); 622526 (4x50 mėg.)</t>
  </si>
  <si>
    <t>622120 bei 622526</t>
  </si>
  <si>
    <t>68. QuantiFERON-TB Gold Plus (QFT-Plus)yra reagentai imuninio atsako į stimuliaciją M. tuberculosis antigenais (privalomai ESAT-6 ir CPF-10) pagal gama interferono išskyrimą įverinimui, tyrimus galima atlitki automatiniu ELISA analizatoriumi (pateikimas tyrimo protokolas). Rinkinį sudaro 2 plokštelės po 96 šulinėlius. Pateikiami tyrmui reikalingi vakuuminių mėgintuvėlių rinkiniai, į kuriuo įeina TB1, TB2, kontoliniai nuliniai ir su mitogenu mėgintuvėliai. Visi reagentai yra vieno gamintojo (QIAGEN). CE ir IVD ženklinimas. Siūlomi reagentai yra suderinti su NVSPL atliekamu tęstiniu tyrimu pagal sutartį su Vilniaus universitetu. Gamintojo dokumentacija (konfidncialu) 68 p.d. 5; 10-11; 136; 209; 211-214 psl.</t>
  </si>
  <si>
    <t>Column1</t>
  </si>
  <si>
    <t>Column2</t>
  </si>
  <si>
    <t>Column3</t>
  </si>
  <si>
    <t>Column4</t>
  </si>
  <si>
    <t>Column5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</si>
</sst>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_ ;_ @_ "/>
    <numFmt numFmtId="165" formatCode="0\ %"/>
    <numFmt numFmtId="166" formatCode="_(* #,##0.00_);_(* \(#,##0.00\);_(* \-??_);_(@_)"/>
  </numFmts>
  <fonts count="15" x14ac:knownFonts="1">
    <font>
      <sz val="11"/>
      <color rgb="FF000000"/>
      <name val="Calibri"/>
      <charset val="186"/>
    </font>
    <font>
      <sz val="10"/>
      <name val="Arial"/>
      <family val="2"/>
      <charset val="186"/>
    </font>
    <font>
      <sz val="10"/>
      <name val="Arial"/>
      <family val="2"/>
      <charset val="1"/>
    </font>
    <font>
      <sz val="11"/>
      <color rgb="FF000000"/>
      <name val="Calibri"/>
      <family val="2"/>
      <charset val="1"/>
    </font>
    <font>
      <sz val="12"/>
      <color rgb="FF000000"/>
      <name val="Times New Roman"/>
      <family val="1"/>
      <charset val="1"/>
    </font>
    <font>
      <sz val="12"/>
      <name val="Times New Roman"/>
      <family val="1"/>
      <charset val="1"/>
    </font>
    <font>
      <b/>
      <sz val="12"/>
      <color rgb="FF000000"/>
      <name val="Times New Roman"/>
      <family val="1"/>
      <charset val="1"/>
    </font>
    <font>
      <b/>
      <sz val="12"/>
      <name val="Times New Roman"/>
      <family val="1"/>
      <charset val="1"/>
    </font>
    <font>
      <i/>
      <sz val="12"/>
      <name val="Times New Roman"/>
      <family val="1"/>
      <charset val="1"/>
    </font>
    <font>
      <i/>
      <sz val="12"/>
      <name val="Times New Roman"/>
      <family val="1"/>
      <charset val="186"/>
    </font>
    <font>
      <b/>
      <sz val="10"/>
      <name val="Times New Roman"/>
      <family val="1"/>
      <charset val="186"/>
    </font>
    <font>
      <b/>
      <sz val="10"/>
      <color rgb="FF000000"/>
      <name val="Times New Roman"/>
      <family val="1"/>
      <charset val="186"/>
    </font>
    <font>
      <b/>
      <sz val="12"/>
      <name val="Times New Roman"/>
      <family val="1"/>
      <charset val="186"/>
    </font>
    <font>
      <b/>
      <sz val="12"/>
      <color rgb="FF000000"/>
      <name val="Times New Roman"/>
      <family val="1"/>
      <charset val="186"/>
    </font>
    <font>
      <b/>
      <i/>
      <sz val="12"/>
      <name val="Times New Roman"/>
      <family val="1"/>
      <charset val="186"/>
    </font>
  </fonts>
  <fills count="9">
    <fill>
      <patternFill patternType="none"/>
    </fill>
    <fill>
      <patternFill patternType="gray125"/>
    </fill>
    <fill>
      <patternFill patternType="solid">
        <fgColor rgb="FFFFFFFF"/>
        <bgColor rgb="FFFFFFCC"/>
      </patternFill>
    </fill>
    <fill>
      <patternFill patternType="solid">
        <fgColor theme="0"/>
        <bgColor rgb="FFFFFFCC"/>
      </patternFill>
    </fill>
    <fill>
      <patternFill patternType="solid">
        <fgColor rgb="FFFFFF00"/>
        <bgColor indexed="64"/>
      </patternFill>
    </fill>
    <fill>
      <patternFill patternType="solid">
        <fgColor theme="4" tint="0.39997558519241921"/>
        <bgColor indexed="64"/>
      </patternFill>
    </fill>
    <fill>
      <patternFill patternType="solid">
        <fgColor theme="4" tint="0.39997558519241921"/>
        <bgColor rgb="FFFFFFCC"/>
      </patternFill>
    </fill>
    <fill>
      <patternFill patternType="solid">
        <fgColor theme="4" tint="0.79998168889431442"/>
        <bgColor rgb="FFBDD7EE"/>
      </patternFill>
    </fill>
    <fill>
      <patternFill patternType="solid">
        <fgColor theme="4" tint="0.79998168889431442"/>
        <bgColor rgb="FFB4C7E7"/>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1">
    <xf numFmtId="0" fontId="0" fillId="0" borderId="0"/>
    <xf numFmtId="164" fontId="3" fillId="0" borderId="0" applyBorder="0" applyProtection="0"/>
    <xf numFmtId="165" fontId="1" fillId="0" borderId="0" applyBorder="0" applyProtection="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cellStyleXfs>
  <cellXfs count="73">
    <xf numFmtId="0" fontId="0" fillId="0" borderId="0" xfId="0"/>
    <xf numFmtId="0" fontId="4"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164" fontId="4" fillId="0" borderId="0" xfId="1" applyFont="1" applyBorder="1" applyAlignment="1" applyProtection="1">
      <alignment horizontal="center" vertical="center"/>
    </xf>
    <xf numFmtId="0" fontId="6"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164" fontId="6" fillId="0" borderId="0" xfId="1" applyFont="1" applyBorder="1" applyAlignment="1" applyProtection="1">
      <alignment horizontal="center" vertical="center"/>
    </xf>
    <xf numFmtId="0" fontId="6" fillId="0" borderId="1" xfId="0" applyFont="1" applyBorder="1" applyAlignment="1">
      <alignment horizontal="center" vertical="center"/>
    </xf>
    <xf numFmtId="2"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4" fontId="4" fillId="0" borderId="1" xfId="1" applyFont="1" applyBorder="1" applyAlignment="1" applyProtection="1">
      <alignment horizontal="center" vertical="center"/>
    </xf>
    <xf numFmtId="16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2" fontId="5" fillId="2" borderId="1" xfId="10" applyNumberFormat="1" applyFont="1" applyFill="1" applyBorder="1" applyAlignment="1">
      <alignment horizontal="center" vertical="center" wrapText="1"/>
    </xf>
    <xf numFmtId="2" fontId="5" fillId="0" borderId="1" xfId="0" applyNumberFormat="1" applyFont="1" applyBorder="1" applyAlignment="1">
      <alignment horizontal="center" vertical="center" wrapText="1"/>
    </xf>
    <xf numFmtId="2" fontId="5" fillId="2" borderId="1" xfId="0" applyNumberFormat="1" applyFont="1" applyFill="1" applyBorder="1" applyAlignment="1" applyProtection="1">
      <alignment horizontal="center" vertical="center" wrapText="1"/>
      <protection locked="0"/>
    </xf>
    <xf numFmtId="164" fontId="4" fillId="0" borderId="1" xfId="1" applyFont="1" applyBorder="1" applyAlignment="1" applyProtection="1">
      <alignment horizontal="center" vertical="center"/>
      <protection locked="0"/>
    </xf>
    <xf numFmtId="0" fontId="5" fillId="2" borderId="1" xfId="20" applyFont="1" applyFill="1" applyBorder="1" applyAlignment="1">
      <alignment horizontal="center" vertical="center" wrapText="1"/>
    </xf>
    <xf numFmtId="0" fontId="5" fillId="2" borderId="1" xfId="21" applyFont="1" applyFill="1" applyBorder="1" applyAlignment="1">
      <alignment horizontal="center" vertical="center" wrapText="1"/>
    </xf>
    <xf numFmtId="0" fontId="5" fillId="2" borderId="1" xfId="28"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164" fontId="4" fillId="0" borderId="2" xfId="1" applyFont="1" applyBorder="1" applyAlignment="1" applyProtection="1">
      <alignment horizontal="center" vertical="center"/>
    </xf>
    <xf numFmtId="2" fontId="8" fillId="2" borderId="1" xfId="10" applyNumberFormat="1" applyFont="1" applyFill="1" applyBorder="1" applyAlignment="1" applyProtection="1">
      <alignment horizontal="center" vertical="center" wrapText="1"/>
      <protection locked="0"/>
    </xf>
    <xf numFmtId="2" fontId="5" fillId="2" borderId="1" xfId="8" applyNumberFormat="1" applyFont="1" applyFill="1" applyBorder="1" applyAlignment="1" applyProtection="1">
      <alignment horizontal="center" vertical="center" wrapText="1"/>
      <protection locked="0"/>
    </xf>
    <xf numFmtId="0" fontId="5" fillId="2" borderId="1" xfId="8" applyFont="1" applyFill="1" applyBorder="1" applyAlignment="1">
      <alignment horizontal="center" vertical="center" wrapText="1"/>
    </xf>
    <xf numFmtId="0" fontId="5" fillId="0" borderId="1" xfId="0" applyFont="1" applyBorder="1" applyAlignment="1">
      <alignment horizontal="center" vertical="center"/>
    </xf>
    <xf numFmtId="2" fontId="5" fillId="0" borderId="1" xfId="9" applyNumberFormat="1" applyFont="1" applyBorder="1" applyAlignment="1">
      <alignment horizontal="center" vertical="center" wrapText="1"/>
    </xf>
    <xf numFmtId="2" fontId="5" fillId="2" borderId="1" xfId="10" applyNumberFormat="1" applyFont="1" applyFill="1" applyBorder="1" applyAlignment="1" applyProtection="1">
      <alignment horizontal="center" vertical="center" wrapText="1"/>
      <protection locked="0"/>
    </xf>
    <xf numFmtId="0" fontId="5" fillId="3" borderId="1" xfId="0" applyFont="1" applyFill="1" applyBorder="1" applyAlignment="1">
      <alignment horizontal="center" vertical="center"/>
    </xf>
    <xf numFmtId="0" fontId="5" fillId="3" borderId="1" xfId="21" applyFont="1" applyFill="1" applyBorder="1" applyAlignment="1">
      <alignment horizontal="center" vertical="center" wrapText="1"/>
    </xf>
    <xf numFmtId="0" fontId="5" fillId="3" borderId="1" xfId="28" applyFont="1" applyFill="1" applyBorder="1" applyAlignment="1">
      <alignment horizontal="center" vertical="center" wrapText="1"/>
    </xf>
    <xf numFmtId="1" fontId="5" fillId="0" borderId="1" xfId="2" applyNumberFormat="1" applyFont="1" applyBorder="1" applyAlignment="1" applyProtection="1">
      <alignment horizontal="center" vertical="center" wrapText="1"/>
    </xf>
    <xf numFmtId="1" fontId="12" fillId="0" borderId="0" xfId="0" applyNumberFormat="1" applyFont="1" applyAlignment="1">
      <alignment horizontal="center" vertical="center" wrapText="1"/>
    </xf>
    <xf numFmtId="1" fontId="12" fillId="2" borderId="1" xfId="0" applyNumberFormat="1" applyFont="1" applyFill="1" applyBorder="1" applyAlignment="1">
      <alignment horizontal="center" vertical="center" wrapText="1"/>
    </xf>
    <xf numFmtId="1" fontId="12" fillId="2" borderId="1" xfId="10" applyNumberFormat="1" applyFont="1" applyFill="1" applyBorder="1" applyAlignment="1">
      <alignment horizontal="center" vertical="center" wrapText="1"/>
    </xf>
    <xf numFmtId="1" fontId="12" fillId="2" borderId="1" xfId="21" applyNumberFormat="1" applyFont="1" applyFill="1" applyBorder="1" applyAlignment="1">
      <alignment horizontal="center" vertical="center" wrapText="1"/>
    </xf>
    <xf numFmtId="1" fontId="12" fillId="2" borderId="1" xfId="28" applyNumberFormat="1" applyFont="1" applyFill="1" applyBorder="1" applyAlignment="1">
      <alignment horizontal="center" vertical="center" wrapText="1"/>
    </xf>
    <xf numFmtId="1" fontId="12" fillId="2" borderId="2" xfId="0" applyNumberFormat="1" applyFont="1" applyFill="1" applyBorder="1" applyAlignment="1">
      <alignment horizontal="center" vertical="center" wrapText="1"/>
    </xf>
    <xf numFmtId="1" fontId="14" fillId="2" borderId="1" xfId="10" applyNumberFormat="1" applyFont="1" applyFill="1" applyBorder="1" applyAlignment="1" applyProtection="1">
      <alignment horizontal="center" vertical="center" wrapText="1"/>
      <protection locked="0"/>
    </xf>
    <xf numFmtId="1" fontId="12" fillId="2" borderId="1" xfId="8" applyNumberFormat="1" applyFont="1" applyFill="1" applyBorder="1" applyAlignment="1">
      <alignment horizontal="center" vertical="center" wrapText="1"/>
    </xf>
    <xf numFmtId="1" fontId="12" fillId="0" borderId="1" xfId="9" applyNumberFormat="1" applyFont="1" applyBorder="1" applyAlignment="1">
      <alignment horizontal="center" vertical="center" wrapText="1"/>
    </xf>
    <xf numFmtId="1" fontId="12" fillId="2" borderId="1" xfId="10" applyNumberFormat="1" applyFont="1" applyFill="1" applyBorder="1" applyAlignment="1" applyProtection="1">
      <alignment horizontal="center" vertical="center" wrapText="1"/>
      <protection locked="0"/>
    </xf>
    <xf numFmtId="0" fontId="5" fillId="0" borderId="3" xfId="0" applyFont="1" applyBorder="1" applyAlignment="1">
      <alignment horizontal="center" vertical="center"/>
    </xf>
    <xf numFmtId="0" fontId="10" fillId="5" borderId="1" xfId="0" applyFont="1" applyFill="1" applyBorder="1" applyAlignment="1">
      <alignment horizontal="center" vertical="center" wrapText="1"/>
    </xf>
    <xf numFmtId="0" fontId="11" fillId="6" borderId="1" xfId="0" applyFont="1" applyFill="1" applyBorder="1" applyAlignment="1" applyProtection="1">
      <alignment horizontal="center" vertical="center" wrapText="1"/>
      <protection locked="0"/>
    </xf>
    <xf numFmtId="0" fontId="10" fillId="5" borderId="1" xfId="11" applyFont="1" applyFill="1" applyBorder="1" applyAlignment="1" applyProtection="1">
      <alignment horizontal="center" vertical="center" wrapText="1"/>
      <protection locked="0"/>
    </xf>
    <xf numFmtId="2" fontId="10" fillId="5" borderId="1" xfId="0" applyNumberFormat="1" applyFont="1" applyFill="1" applyBorder="1" applyAlignment="1">
      <alignment horizontal="center" vertical="center" wrapText="1"/>
    </xf>
    <xf numFmtId="2" fontId="11" fillId="6" borderId="1" xfId="0" applyNumberFormat="1" applyFont="1" applyFill="1" applyBorder="1" applyAlignment="1" applyProtection="1">
      <alignment horizontal="center" vertical="center" wrapText="1"/>
      <protection locked="0"/>
    </xf>
    <xf numFmtId="1" fontId="11" fillId="6" borderId="1" xfId="0" applyNumberFormat="1" applyFont="1" applyFill="1" applyBorder="1" applyAlignment="1" applyProtection="1">
      <alignment horizontal="center" vertical="center" wrapText="1"/>
      <protection locked="0"/>
    </xf>
    <xf numFmtId="0" fontId="6" fillId="7" borderId="1" xfId="0" applyFont="1" applyFill="1" applyBorder="1" applyAlignment="1">
      <alignment horizontal="center" vertical="center"/>
    </xf>
    <xf numFmtId="0" fontId="5" fillId="8" borderId="1" xfId="0" applyFont="1" applyFill="1" applyBorder="1" applyAlignment="1">
      <alignment horizontal="center" vertical="center" wrapText="1"/>
    </xf>
    <xf numFmtId="1" fontId="12" fillId="8" borderId="1" xfId="0" applyNumberFormat="1" applyFont="1" applyFill="1" applyBorder="1" applyAlignment="1">
      <alignment horizontal="center" vertical="center" wrapText="1"/>
    </xf>
    <xf numFmtId="49" fontId="7" fillId="8" borderId="1" xfId="0" applyNumberFormat="1" applyFont="1" applyFill="1" applyBorder="1" applyAlignment="1">
      <alignment horizontal="center" vertical="center" wrapText="1"/>
    </xf>
    <xf numFmtId="0" fontId="5" fillId="0" borderId="1" xfId="21" applyFont="1" applyBorder="1" applyAlignment="1">
      <alignment horizontal="center" vertical="center" wrapText="1"/>
    </xf>
    <xf numFmtId="1" fontId="12" fillId="4" borderId="1" xfId="2" applyNumberFormat="1" applyFont="1" applyFill="1" applyBorder="1" applyAlignment="1" applyProtection="1">
      <alignment horizontal="center" vertical="center" wrapText="1"/>
    </xf>
    <xf numFmtId="0" fontId="12" fillId="0" borderId="0" xfId="0" applyFont="1" applyAlignment="1">
      <alignment horizontal="center" vertical="center" wrapText="1"/>
    </xf>
    <xf numFmtId="2" fontId="12" fillId="2" borderId="1" xfId="0" applyNumberFormat="1" applyFont="1" applyFill="1" applyBorder="1" applyAlignment="1">
      <alignment horizontal="center" vertical="center" wrapText="1"/>
    </xf>
    <xf numFmtId="49" fontId="12" fillId="2" borderId="1" xfId="0" applyNumberFormat="1" applyFont="1" applyFill="1" applyBorder="1" applyAlignment="1" applyProtection="1">
      <alignment horizontal="center" vertical="center" wrapText="1"/>
      <protection locked="0"/>
    </xf>
    <xf numFmtId="0" fontId="12" fillId="8"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2" fontId="12" fillId="2" borderId="1" xfId="0" applyNumberFormat="1" applyFont="1" applyFill="1" applyBorder="1" applyAlignment="1" applyProtection="1">
      <alignment horizontal="center" vertical="center" wrapText="1"/>
      <protection locked="0"/>
    </xf>
    <xf numFmtId="2" fontId="14" fillId="2" borderId="1" xfId="8" applyNumberFormat="1" applyFont="1" applyFill="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wrapText="1"/>
      <protection locked="0"/>
    </xf>
    <xf numFmtId="49" fontId="12" fillId="8"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166" fontId="5" fillId="2" borderId="1" xfId="0" applyNumberFormat="1" applyFont="1" applyFill="1" applyBorder="1" applyAlignment="1">
      <alignment horizontal="center" vertical="center"/>
    </xf>
    <xf numFmtId="2" fontId="12" fillId="0" borderId="1" xfId="0" applyNumberFormat="1" applyFont="1" applyBorder="1" applyAlignment="1" applyProtection="1">
      <alignment horizontal="center" vertical="center" wrapText="1"/>
      <protection locked="0"/>
    </xf>
    <xf numFmtId="2" fontId="12" fillId="0" borderId="1" xfId="28" applyNumberFormat="1" applyFont="1" applyBorder="1" applyAlignment="1">
      <alignment horizontal="center" vertical="center" wrapText="1"/>
    </xf>
  </cellXfs>
  <cellStyles count="31">
    <cellStyle name="Comma" xfId="1" builtinId="3"/>
    <cellStyle name="Įprastas 2" xfId="28" xr:uid="{00000000-0005-0000-0000-00001F000000}"/>
    <cellStyle name="Įprastas 3" xfId="29" xr:uid="{00000000-0005-0000-0000-000020000000}"/>
    <cellStyle name="Įprastas 3 2" xfId="30" xr:uid="{00000000-0005-0000-0000-000021000000}"/>
    <cellStyle name="Normal" xfId="0" builtinId="0"/>
    <cellStyle name="Normal 10" xfId="3" xr:uid="{00000000-0005-0000-0000-000006000000}"/>
    <cellStyle name="Normal 10 2" xfId="4" xr:uid="{00000000-0005-0000-0000-000007000000}"/>
    <cellStyle name="Normal 11" xfId="5" xr:uid="{00000000-0005-0000-0000-000008000000}"/>
    <cellStyle name="Normal 12" xfId="6" xr:uid="{00000000-0005-0000-0000-000009000000}"/>
    <cellStyle name="Normal 13" xfId="7" xr:uid="{00000000-0005-0000-0000-00000A000000}"/>
    <cellStyle name="Normal 14" xfId="8" xr:uid="{00000000-0005-0000-0000-00000B000000}"/>
    <cellStyle name="Normal 18" xfId="9" xr:uid="{00000000-0005-0000-0000-00000C000000}"/>
    <cellStyle name="Normal 19" xfId="10" xr:uid="{00000000-0005-0000-0000-00000D000000}"/>
    <cellStyle name="Normal 2" xfId="11" xr:uid="{00000000-0005-0000-0000-00000E000000}"/>
    <cellStyle name="Normal 2 10" xfId="12" xr:uid="{00000000-0005-0000-0000-00000F000000}"/>
    <cellStyle name="Normal 2 2" xfId="13" xr:uid="{00000000-0005-0000-0000-000010000000}"/>
    <cellStyle name="Normal 2 2 2" xfId="14" xr:uid="{00000000-0005-0000-0000-000011000000}"/>
    <cellStyle name="Normal 2 3" xfId="15" xr:uid="{00000000-0005-0000-0000-000012000000}"/>
    <cellStyle name="Normal 2_2011 01 21 Mikrobiol skyr specifikacija is Virbalienes 02 26" xfId="19" xr:uid="{00000000-0005-0000-0000-000016000000}"/>
    <cellStyle name="Normal 20" xfId="16" xr:uid="{00000000-0005-0000-0000-000013000000}"/>
    <cellStyle name="Normal 21" xfId="17" xr:uid="{00000000-0005-0000-0000-000014000000}"/>
    <cellStyle name="Normal 29" xfId="18" xr:uid="{00000000-0005-0000-0000-000015000000}"/>
    <cellStyle name="Normal 3" xfId="20" xr:uid="{00000000-0005-0000-0000-000017000000}"/>
    <cellStyle name="Normal 4" xfId="21" xr:uid="{00000000-0005-0000-0000-000018000000}"/>
    <cellStyle name="Normal 5" xfId="22" xr:uid="{00000000-0005-0000-0000-000019000000}"/>
    <cellStyle name="Normal 6" xfId="23" xr:uid="{00000000-0005-0000-0000-00001A000000}"/>
    <cellStyle name="Normal 6 2" xfId="24" xr:uid="{00000000-0005-0000-0000-00001B000000}"/>
    <cellStyle name="Normal 7" xfId="25" xr:uid="{00000000-0005-0000-0000-00001C000000}"/>
    <cellStyle name="Normal 8" xfId="26" xr:uid="{00000000-0005-0000-0000-00001D000000}"/>
    <cellStyle name="Normal 9" xfId="27" xr:uid="{00000000-0005-0000-0000-00001E000000}"/>
    <cellStyle name="Percent" xfId="2" builtinId="5"/>
  </cellStyles>
  <dxfs count="7">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8FAADC"/>
      <rgbColor rgb="FF993366"/>
      <rgbColor rgb="FFFFFFCC"/>
      <rgbColor rgb="FFCCFFFF"/>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6AD284-95E4-4572-A8EB-530DB6F511EF}" name="Table1" displayName="Table1" ref="P1:T1048429" totalsRowShown="0" headerRowDxfId="6" dataDxfId="5">
  <autoFilter ref="P1:T1048429" xr:uid="{826AD284-95E4-4572-A8EB-530DB6F511EF}"/>
  <tableColumns count="5">
    <tableColumn id="1" xr3:uid="{0A253B44-65A6-43B2-9871-6F055ABD6A7E}" name="Column1" dataDxfId="4"/>
    <tableColumn id="2" xr3:uid="{341288C4-517E-413D-A4E6-4A907BBFA61F}" name="Column2" dataDxfId="3"/>
    <tableColumn id="3" xr3:uid="{AE7B4F2C-38F2-445A-A762-5806AA55426E}" name="Column3" dataDxfId="2"/>
    <tableColumn id="4" xr3:uid="{9A8C6B9B-B4D4-4716-A508-1423BB3C7EB6}" name="Column4" dataDxfId="1"/>
    <tableColumn id="5" xr3:uid="{C5BE14F5-CCBC-40A6-9277-29E742EAFDE2}" name="Column5"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L204"/>
  <sheetViews>
    <sheetView tabSelected="1" view="pageBreakPreview" topLeftCell="A5" zoomScale="90" zoomScaleNormal="90" zoomScaleSheetLayoutView="90" workbookViewId="0">
      <pane ySplit="25" topLeftCell="A30" activePane="bottomLeft" state="frozen"/>
      <selection activeCell="A5" sqref="A5"/>
      <selection pane="bottomLeft" activeCell="D54" sqref="D54"/>
    </sheetView>
  </sheetViews>
  <sheetFormatPr defaultColWidth="59.7109375" defaultRowHeight="15.75" x14ac:dyDescent="0.25"/>
  <cols>
    <col min="1" max="1" width="9.7109375" style="1" customWidth="1"/>
    <col min="2" max="2" width="28.5703125" style="58" customWidth="1"/>
    <col min="3" max="3" width="17.85546875" style="3" customWidth="1"/>
    <col min="4" max="4" width="67.42578125" style="2" customWidth="1"/>
    <col min="5" max="5" width="26.7109375" style="2" customWidth="1"/>
    <col min="6" max="6" width="58.28515625" style="2" customWidth="1"/>
    <col min="7" max="7" width="25.85546875" style="2" customWidth="1"/>
    <col min="8" max="8" width="12.5703125" style="2" customWidth="1"/>
    <col min="9" max="9" width="17" style="35" customWidth="1"/>
    <col min="10" max="10" width="18.42578125" style="4" customWidth="1"/>
    <col min="11" max="11" width="14.140625" style="2" customWidth="1"/>
    <col min="12" max="12" width="12.5703125" style="2" customWidth="1"/>
    <col min="13" max="14" width="17.7109375" style="2" customWidth="1"/>
    <col min="15" max="15" width="21.85546875" style="2" customWidth="1"/>
    <col min="16" max="16" width="27" style="3" hidden="1" customWidth="1"/>
    <col min="17" max="17" width="25.28515625" style="3" hidden="1" customWidth="1"/>
    <col min="18" max="18" width="27.42578125" style="3" hidden="1" customWidth="1"/>
    <col min="19" max="19" width="24.42578125" style="3" hidden="1" customWidth="1"/>
    <col min="20" max="20" width="24.140625" style="3" hidden="1" customWidth="1"/>
    <col min="21" max="1005" width="59.7109375" style="3"/>
    <col min="1006" max="1026" width="59.7109375" style="1"/>
  </cols>
  <sheetData>
    <row r="1" spans="1:20" hidden="1" x14ac:dyDescent="0.25">
      <c r="A1" s="5"/>
      <c r="C1" s="7"/>
      <c r="D1" s="6"/>
      <c r="E1" s="6"/>
      <c r="F1" s="6"/>
      <c r="G1" s="6"/>
      <c r="H1" s="6"/>
      <c r="J1" s="8"/>
      <c r="K1" s="6"/>
      <c r="L1" s="6"/>
      <c r="M1" s="6"/>
      <c r="N1" s="6"/>
      <c r="O1" s="6"/>
      <c r="P1" s="3" t="s">
        <v>151</v>
      </c>
      <c r="Q1" s="3" t="s">
        <v>152</v>
      </c>
      <c r="R1" s="3" t="s">
        <v>153</v>
      </c>
      <c r="S1" s="3" t="s">
        <v>154</v>
      </c>
      <c r="T1" s="3" t="s">
        <v>155</v>
      </c>
    </row>
    <row r="2" spans="1:20" hidden="1" x14ac:dyDescent="0.25">
      <c r="A2" s="5"/>
      <c r="C2" s="7"/>
      <c r="D2" s="6"/>
      <c r="E2" s="6"/>
      <c r="F2" s="6"/>
      <c r="G2" s="6"/>
      <c r="H2" s="6"/>
      <c r="J2" s="8"/>
      <c r="K2" s="6"/>
      <c r="L2" s="6"/>
      <c r="M2" s="6"/>
      <c r="N2" s="6"/>
      <c r="O2" s="6"/>
    </row>
    <row r="3" spans="1:20" hidden="1" x14ac:dyDescent="0.25">
      <c r="A3" s="5"/>
      <c r="C3" s="7"/>
      <c r="D3" s="6"/>
      <c r="E3" s="6"/>
      <c r="F3" s="6"/>
      <c r="G3" s="6"/>
      <c r="H3" s="6"/>
      <c r="J3" s="8"/>
      <c r="K3" s="6"/>
      <c r="L3" s="6"/>
      <c r="M3" s="6"/>
      <c r="N3" s="6"/>
      <c r="O3" s="6"/>
    </row>
    <row r="4" spans="1:20" hidden="1" x14ac:dyDescent="0.25">
      <c r="A4" s="5"/>
      <c r="C4" s="7"/>
      <c r="D4" s="6"/>
      <c r="E4" s="6"/>
      <c r="F4" s="6"/>
      <c r="G4" s="6"/>
      <c r="H4" s="6"/>
      <c r="J4" s="8"/>
      <c r="K4" s="6"/>
      <c r="L4" s="6"/>
      <c r="M4" s="6"/>
      <c r="N4" s="6"/>
      <c r="O4" s="6"/>
    </row>
    <row r="5" spans="1:20" ht="85.5" customHeight="1" thickBot="1" x14ac:dyDescent="0.3">
      <c r="A5" s="46" t="s">
        <v>120</v>
      </c>
      <c r="B5" s="47" t="s">
        <v>0</v>
      </c>
      <c r="C5" s="47" t="s">
        <v>1</v>
      </c>
      <c r="D5" s="47" t="s">
        <v>2</v>
      </c>
      <c r="E5" s="48" t="s">
        <v>121</v>
      </c>
      <c r="F5" s="48" t="s">
        <v>122</v>
      </c>
      <c r="G5" s="48" t="s">
        <v>123</v>
      </c>
      <c r="H5" s="47" t="s">
        <v>3</v>
      </c>
      <c r="I5" s="51" t="s">
        <v>4</v>
      </c>
      <c r="J5" s="49" t="s">
        <v>124</v>
      </c>
      <c r="K5" s="50" t="s">
        <v>5</v>
      </c>
      <c r="L5" s="49" t="s">
        <v>125</v>
      </c>
      <c r="M5" s="49" t="s">
        <v>126</v>
      </c>
      <c r="N5" s="49" t="s">
        <v>127</v>
      </c>
      <c r="O5" s="49" t="s">
        <v>128</v>
      </c>
      <c r="P5" s="68" t="s">
        <v>140</v>
      </c>
      <c r="Q5" s="69" t="s">
        <v>141</v>
      </c>
      <c r="R5" s="69" t="s">
        <v>142</v>
      </c>
      <c r="S5" s="69" t="s">
        <v>143</v>
      </c>
      <c r="T5" s="69" t="s">
        <v>144</v>
      </c>
    </row>
    <row r="6" spans="1:20" ht="120" hidden="1" customHeight="1" x14ac:dyDescent="0.25">
      <c r="A6" s="9">
        <v>1</v>
      </c>
      <c r="B6" s="59" t="s">
        <v>6</v>
      </c>
      <c r="C6" s="10" t="s">
        <v>7</v>
      </c>
      <c r="D6" s="11" t="s">
        <v>8</v>
      </c>
      <c r="E6" s="11"/>
      <c r="F6" s="11"/>
      <c r="G6" s="11"/>
      <c r="H6" s="11" t="s">
        <v>9</v>
      </c>
      <c r="I6" s="36">
        <v>30</v>
      </c>
      <c r="J6" s="12"/>
      <c r="K6" s="34">
        <v>21</v>
      </c>
      <c r="L6" s="13"/>
      <c r="M6" s="13"/>
      <c r="N6" s="13"/>
      <c r="O6" s="13"/>
    </row>
    <row r="7" spans="1:20" ht="52.5" hidden="1" customHeight="1" x14ac:dyDescent="0.25">
      <c r="A7" s="9">
        <v>2</v>
      </c>
      <c r="B7" s="59" t="s">
        <v>10</v>
      </c>
      <c r="C7" s="10" t="s">
        <v>7</v>
      </c>
      <c r="D7" s="11" t="s">
        <v>11</v>
      </c>
      <c r="E7" s="11"/>
      <c r="F7" s="11"/>
      <c r="G7" s="11"/>
      <c r="H7" s="11" t="s">
        <v>12</v>
      </c>
      <c r="I7" s="36">
        <v>1</v>
      </c>
      <c r="J7" s="12"/>
      <c r="K7" s="34">
        <v>21</v>
      </c>
      <c r="L7" s="13"/>
      <c r="M7" s="13"/>
      <c r="N7" s="13"/>
      <c r="O7" s="13"/>
    </row>
    <row r="8" spans="1:20" ht="164.25" hidden="1" customHeight="1" x14ac:dyDescent="0.25">
      <c r="A8" s="9">
        <v>4</v>
      </c>
      <c r="B8" s="60" t="s">
        <v>13</v>
      </c>
      <c r="C8" s="14" t="s">
        <v>14</v>
      </c>
      <c r="D8" s="11" t="s">
        <v>15</v>
      </c>
      <c r="E8" s="11"/>
      <c r="F8" s="11"/>
      <c r="G8" s="11"/>
      <c r="H8" s="11" t="s">
        <v>16</v>
      </c>
      <c r="I8" s="36">
        <v>300</v>
      </c>
      <c r="J8" s="12"/>
      <c r="K8" s="34">
        <v>21</v>
      </c>
      <c r="L8" s="13"/>
      <c r="M8" s="13"/>
      <c r="N8" s="13"/>
      <c r="O8" s="13"/>
    </row>
    <row r="9" spans="1:20" ht="54" hidden="1" customHeight="1" x14ac:dyDescent="0.25">
      <c r="A9" s="9">
        <v>5</v>
      </c>
      <c r="B9" s="60" t="s">
        <v>17</v>
      </c>
      <c r="C9" s="14" t="s">
        <v>14</v>
      </c>
      <c r="D9" s="11" t="s">
        <v>18</v>
      </c>
      <c r="E9" s="11"/>
      <c r="F9" s="11"/>
      <c r="G9" s="11"/>
      <c r="H9" s="11" t="s">
        <v>16</v>
      </c>
      <c r="I9" s="36">
        <v>3</v>
      </c>
      <c r="J9" s="12"/>
      <c r="K9" s="34">
        <v>21</v>
      </c>
      <c r="L9" s="13"/>
      <c r="M9" s="13"/>
      <c r="N9" s="13"/>
      <c r="O9" s="13"/>
    </row>
    <row r="10" spans="1:20" ht="68.25" hidden="1" customHeight="1" x14ac:dyDescent="0.25">
      <c r="A10" s="52">
        <v>6</v>
      </c>
      <c r="B10" s="61" t="s">
        <v>19</v>
      </c>
      <c r="C10" s="53" t="s">
        <v>14</v>
      </c>
      <c r="D10" s="53" t="s">
        <v>20</v>
      </c>
      <c r="E10" s="53"/>
      <c r="F10" s="53"/>
      <c r="G10" s="53"/>
      <c r="H10" s="53"/>
      <c r="I10" s="54"/>
      <c r="J10" s="53"/>
      <c r="K10" s="53"/>
      <c r="L10" s="53"/>
      <c r="M10" s="53"/>
      <c r="N10" s="53"/>
      <c r="O10" s="53"/>
    </row>
    <row r="11" spans="1:20" s="15" customFormat="1" ht="68.25" hidden="1" customHeight="1" x14ac:dyDescent="0.25">
      <c r="A11" s="9" t="s">
        <v>21</v>
      </c>
      <c r="B11" s="62" t="s">
        <v>22</v>
      </c>
      <c r="C11" s="11" t="s">
        <v>14</v>
      </c>
      <c r="D11" s="11" t="s">
        <v>20</v>
      </c>
      <c r="E11" s="11"/>
      <c r="F11" s="11"/>
      <c r="G11" s="11"/>
      <c r="H11" s="11" t="s">
        <v>23</v>
      </c>
      <c r="I11" s="36">
        <v>3000</v>
      </c>
      <c r="J11" s="12"/>
      <c r="K11" s="34">
        <v>21</v>
      </c>
      <c r="L11" s="13"/>
      <c r="M11" s="13"/>
      <c r="N11" s="13"/>
      <c r="O11" s="13"/>
    </row>
    <row r="12" spans="1:20" s="15" customFormat="1" ht="123.75" hidden="1" customHeight="1" x14ac:dyDescent="0.25">
      <c r="A12" s="9" t="s">
        <v>24</v>
      </c>
      <c r="B12" s="62" t="s">
        <v>25</v>
      </c>
      <c r="C12" s="11" t="s">
        <v>14</v>
      </c>
      <c r="D12" s="11" t="s">
        <v>20</v>
      </c>
      <c r="E12" s="11"/>
      <c r="F12" s="11"/>
      <c r="G12" s="11"/>
      <c r="H12" s="11" t="s">
        <v>23</v>
      </c>
      <c r="I12" s="36">
        <v>200</v>
      </c>
      <c r="J12" s="12"/>
      <c r="K12" s="34">
        <v>21</v>
      </c>
      <c r="L12" s="13"/>
      <c r="M12" s="13"/>
      <c r="N12" s="13"/>
      <c r="O12" s="13"/>
    </row>
    <row r="13" spans="1:20" s="15" customFormat="1" ht="68.25" hidden="1" customHeight="1" x14ac:dyDescent="0.25">
      <c r="A13" s="9" t="s">
        <v>26</v>
      </c>
      <c r="B13" s="62" t="s">
        <v>27</v>
      </c>
      <c r="C13" s="11" t="s">
        <v>14</v>
      </c>
      <c r="D13" s="11" t="s">
        <v>20</v>
      </c>
      <c r="E13" s="11"/>
      <c r="F13" s="11"/>
      <c r="G13" s="11"/>
      <c r="H13" s="11" t="s">
        <v>23</v>
      </c>
      <c r="I13" s="36">
        <v>3000</v>
      </c>
      <c r="J13" s="12"/>
      <c r="K13" s="34">
        <v>21</v>
      </c>
      <c r="L13" s="13"/>
      <c r="M13" s="13"/>
      <c r="N13" s="13"/>
      <c r="O13" s="13"/>
    </row>
    <row r="14" spans="1:20" s="15" customFormat="1" ht="60.75" hidden="1" customHeight="1" x14ac:dyDescent="0.25">
      <c r="A14" s="9" t="s">
        <v>28</v>
      </c>
      <c r="B14" s="62" t="s">
        <v>29</v>
      </c>
      <c r="C14" s="11" t="s">
        <v>14</v>
      </c>
      <c r="D14" s="11" t="s">
        <v>20</v>
      </c>
      <c r="E14" s="11"/>
      <c r="F14" s="11"/>
      <c r="G14" s="11"/>
      <c r="H14" s="11" t="s">
        <v>23</v>
      </c>
      <c r="I14" s="36">
        <v>3000</v>
      </c>
      <c r="J14" s="12"/>
      <c r="K14" s="34">
        <v>21</v>
      </c>
      <c r="L14" s="13"/>
      <c r="M14" s="13"/>
      <c r="N14" s="13"/>
      <c r="O14" s="13"/>
    </row>
    <row r="15" spans="1:20" s="15" customFormat="1" ht="63" hidden="1" customHeight="1" x14ac:dyDescent="0.25">
      <c r="A15" s="9" t="s">
        <v>30</v>
      </c>
      <c r="B15" s="62" t="s">
        <v>31</v>
      </c>
      <c r="C15" s="11" t="s">
        <v>14</v>
      </c>
      <c r="D15" s="11" t="s">
        <v>32</v>
      </c>
      <c r="E15" s="11"/>
      <c r="F15" s="11"/>
      <c r="G15" s="11"/>
      <c r="H15" s="11" t="s">
        <v>23</v>
      </c>
      <c r="I15" s="36">
        <v>200</v>
      </c>
      <c r="J15" s="12"/>
      <c r="K15" s="34">
        <v>21</v>
      </c>
      <c r="L15" s="13"/>
      <c r="M15" s="13"/>
      <c r="N15" s="13"/>
      <c r="O15" s="13"/>
    </row>
    <row r="16" spans="1:20" s="15" customFormat="1" ht="67.5" hidden="1" customHeight="1" x14ac:dyDescent="0.25">
      <c r="A16" s="9" t="s">
        <v>33</v>
      </c>
      <c r="B16" s="62" t="s">
        <v>34</v>
      </c>
      <c r="C16" s="11" t="s">
        <v>14</v>
      </c>
      <c r="D16" s="11" t="s">
        <v>20</v>
      </c>
      <c r="E16" s="11"/>
      <c r="F16" s="11"/>
      <c r="G16" s="11"/>
      <c r="H16" s="11" t="s">
        <v>23</v>
      </c>
      <c r="I16" s="36">
        <v>3000</v>
      </c>
      <c r="J16" s="12"/>
      <c r="K16" s="34">
        <v>21</v>
      </c>
      <c r="L16" s="13"/>
      <c r="M16" s="13"/>
      <c r="N16" s="13"/>
      <c r="O16" s="13"/>
    </row>
    <row r="17" spans="1:20" s="15" customFormat="1" ht="32.25" hidden="1" customHeight="1" x14ac:dyDescent="0.25">
      <c r="A17" s="9" t="s">
        <v>35</v>
      </c>
      <c r="B17" s="62" t="s">
        <v>36</v>
      </c>
      <c r="C17" s="11" t="s">
        <v>14</v>
      </c>
      <c r="D17" s="11" t="s">
        <v>37</v>
      </c>
      <c r="E17" s="11"/>
      <c r="F17" s="11"/>
      <c r="G17" s="11"/>
      <c r="H17" s="11" t="s">
        <v>38</v>
      </c>
      <c r="I17" s="36">
        <v>3000</v>
      </c>
      <c r="J17" s="12"/>
      <c r="K17" s="34">
        <v>21</v>
      </c>
      <c r="L17" s="13"/>
      <c r="M17" s="13"/>
      <c r="N17" s="13"/>
      <c r="O17" s="13"/>
    </row>
    <row r="18" spans="1:20" ht="49.5" hidden="1" customHeight="1" x14ac:dyDescent="0.25">
      <c r="A18" s="9" t="s">
        <v>39</v>
      </c>
      <c r="B18" s="62" t="s">
        <v>40</v>
      </c>
      <c r="C18" s="11" t="s">
        <v>14</v>
      </c>
      <c r="D18" s="11" t="s">
        <v>37</v>
      </c>
      <c r="E18" s="11"/>
      <c r="F18" s="11"/>
      <c r="G18" s="11"/>
      <c r="H18" s="11" t="s">
        <v>38</v>
      </c>
      <c r="I18" s="36">
        <v>300</v>
      </c>
      <c r="J18" s="12"/>
      <c r="K18" s="34">
        <v>21</v>
      </c>
      <c r="L18" s="13"/>
      <c r="M18" s="13"/>
      <c r="N18" s="13"/>
      <c r="O18" s="13"/>
    </row>
    <row r="19" spans="1:20" ht="49.5" hidden="1" customHeight="1" x14ac:dyDescent="0.25">
      <c r="A19" s="9" t="s">
        <v>41</v>
      </c>
      <c r="B19" s="62" t="s">
        <v>42</v>
      </c>
      <c r="C19" s="11" t="s">
        <v>14</v>
      </c>
      <c r="D19" s="11" t="s">
        <v>37</v>
      </c>
      <c r="E19" s="11"/>
      <c r="F19" s="11"/>
      <c r="G19" s="11"/>
      <c r="H19" s="11" t="s">
        <v>38</v>
      </c>
      <c r="I19" s="36">
        <v>3000</v>
      </c>
      <c r="J19" s="12"/>
      <c r="K19" s="34">
        <v>21</v>
      </c>
      <c r="L19" s="13"/>
      <c r="M19" s="13"/>
      <c r="N19" s="13"/>
      <c r="O19" s="13"/>
    </row>
    <row r="20" spans="1:20" ht="41.25" hidden="1" customHeight="1" x14ac:dyDescent="0.25">
      <c r="A20" s="9" t="s">
        <v>43</v>
      </c>
      <c r="B20" s="62" t="s">
        <v>44</v>
      </c>
      <c r="C20" s="11" t="s">
        <v>14</v>
      </c>
      <c r="D20" s="11" t="s">
        <v>37</v>
      </c>
      <c r="E20" s="11"/>
      <c r="F20" s="11"/>
      <c r="G20" s="11"/>
      <c r="H20" s="11" t="s">
        <v>38</v>
      </c>
      <c r="I20" s="36">
        <v>3000</v>
      </c>
      <c r="J20" s="12"/>
      <c r="K20" s="34">
        <v>21</v>
      </c>
      <c r="L20" s="13"/>
      <c r="M20" s="13"/>
      <c r="N20" s="13"/>
      <c r="O20" s="13"/>
    </row>
    <row r="21" spans="1:20" ht="39" hidden="1" customHeight="1" x14ac:dyDescent="0.25">
      <c r="A21" s="9" t="s">
        <v>45</v>
      </c>
      <c r="B21" s="62" t="s">
        <v>46</v>
      </c>
      <c r="C21" s="11" t="s">
        <v>14</v>
      </c>
      <c r="D21" s="11" t="s">
        <v>37</v>
      </c>
      <c r="E21" s="11"/>
      <c r="F21" s="11"/>
      <c r="G21" s="11"/>
      <c r="H21" s="11" t="s">
        <v>38</v>
      </c>
      <c r="I21" s="36">
        <v>2</v>
      </c>
      <c r="J21" s="12"/>
      <c r="K21" s="34">
        <v>21</v>
      </c>
      <c r="L21" s="13"/>
      <c r="M21" s="13"/>
      <c r="N21" s="13"/>
      <c r="O21" s="13"/>
    </row>
    <row r="22" spans="1:20" s="3" customFormat="1" ht="115.5" hidden="1" customHeight="1" x14ac:dyDescent="0.25">
      <c r="A22" s="9">
        <v>7</v>
      </c>
      <c r="B22" s="59" t="s">
        <v>47</v>
      </c>
      <c r="C22" s="10" t="s">
        <v>48</v>
      </c>
      <c r="D22" s="10" t="s">
        <v>49</v>
      </c>
      <c r="E22" s="10"/>
      <c r="F22" s="10"/>
      <c r="G22" s="10"/>
      <c r="H22" s="10" t="s">
        <v>50</v>
      </c>
      <c r="I22" s="36">
        <v>3</v>
      </c>
      <c r="J22" s="12"/>
      <c r="K22" s="34">
        <v>21</v>
      </c>
      <c r="L22" s="13"/>
      <c r="M22" s="13"/>
      <c r="N22" s="13"/>
      <c r="O22" s="13"/>
    </row>
    <row r="23" spans="1:20" s="3" customFormat="1" ht="49.5" hidden="1" customHeight="1" x14ac:dyDescent="0.25">
      <c r="A23" s="9">
        <v>8</v>
      </c>
      <c r="B23" s="59" t="s">
        <v>51</v>
      </c>
      <c r="C23" s="10" t="s">
        <v>48</v>
      </c>
      <c r="D23" s="10" t="s">
        <v>52</v>
      </c>
      <c r="E23" s="10"/>
      <c r="F23" s="10"/>
      <c r="G23" s="10"/>
      <c r="H23" s="10" t="s">
        <v>53</v>
      </c>
      <c r="I23" s="36">
        <v>400</v>
      </c>
      <c r="J23" s="12"/>
      <c r="K23" s="34">
        <v>21</v>
      </c>
      <c r="L23" s="13"/>
      <c r="M23" s="13"/>
      <c r="N23" s="13"/>
      <c r="O23" s="13"/>
    </row>
    <row r="24" spans="1:20" s="3" customFormat="1" ht="51.75" hidden="1" customHeight="1" x14ac:dyDescent="0.25">
      <c r="A24" s="9">
        <v>9</v>
      </c>
      <c r="B24" s="59" t="s">
        <v>54</v>
      </c>
      <c r="C24" s="10" t="s">
        <v>48</v>
      </c>
      <c r="D24" s="10" t="s">
        <v>55</v>
      </c>
      <c r="E24" s="10"/>
      <c r="F24" s="10"/>
      <c r="G24" s="10"/>
      <c r="H24" s="10" t="s">
        <v>53</v>
      </c>
      <c r="I24" s="36">
        <v>500</v>
      </c>
      <c r="J24" s="12"/>
      <c r="K24" s="34">
        <v>21</v>
      </c>
      <c r="L24" s="13"/>
      <c r="M24" s="13"/>
      <c r="N24" s="13"/>
      <c r="O24" s="13"/>
    </row>
    <row r="25" spans="1:20" s="15" customFormat="1" ht="55.5" hidden="1" customHeight="1" x14ac:dyDescent="0.25">
      <c r="A25" s="9">
        <v>10</v>
      </c>
      <c r="B25" s="59" t="s">
        <v>56</v>
      </c>
      <c r="C25" s="10" t="s">
        <v>48</v>
      </c>
      <c r="D25" s="10" t="s">
        <v>57</v>
      </c>
      <c r="E25" s="10"/>
      <c r="F25" s="10"/>
      <c r="G25" s="10"/>
      <c r="H25" s="10" t="s">
        <v>53</v>
      </c>
      <c r="I25" s="36">
        <v>200</v>
      </c>
      <c r="J25" s="12"/>
      <c r="K25" s="34">
        <v>21</v>
      </c>
      <c r="L25" s="13"/>
      <c r="M25" s="13"/>
      <c r="N25" s="13"/>
      <c r="O25" s="13"/>
    </row>
    <row r="26" spans="1:20" s="15" customFormat="1" ht="49.5" hidden="1" customHeight="1" x14ac:dyDescent="0.25">
      <c r="A26" s="9">
        <v>11</v>
      </c>
      <c r="B26" s="63" t="s">
        <v>58</v>
      </c>
      <c r="C26" s="10" t="s">
        <v>48</v>
      </c>
      <c r="D26" s="16" t="s">
        <v>59</v>
      </c>
      <c r="E26" s="16"/>
      <c r="F26" s="16"/>
      <c r="G26" s="16"/>
      <c r="H26" s="16" t="s">
        <v>16</v>
      </c>
      <c r="I26" s="37">
        <v>100</v>
      </c>
      <c r="J26" s="12"/>
      <c r="K26" s="34">
        <v>21</v>
      </c>
      <c r="L26" s="13"/>
      <c r="M26" s="13"/>
      <c r="N26" s="13"/>
      <c r="O26" s="13"/>
    </row>
    <row r="27" spans="1:20" s="15" customFormat="1" ht="107.25" hidden="1" customHeight="1" x14ac:dyDescent="0.25">
      <c r="A27" s="9">
        <v>12</v>
      </c>
      <c r="B27" s="63" t="s">
        <v>60</v>
      </c>
      <c r="C27" s="10" t="s">
        <v>48</v>
      </c>
      <c r="D27" s="16" t="s">
        <v>61</v>
      </c>
      <c r="E27" s="16"/>
      <c r="F27" s="16"/>
      <c r="G27" s="16"/>
      <c r="H27" s="16" t="s">
        <v>16</v>
      </c>
      <c r="I27" s="37">
        <v>300</v>
      </c>
      <c r="J27" s="12"/>
      <c r="K27" s="34">
        <v>21</v>
      </c>
      <c r="L27" s="13"/>
      <c r="M27" s="13"/>
      <c r="N27" s="13"/>
      <c r="O27" s="13"/>
    </row>
    <row r="28" spans="1:20" s="15" customFormat="1" ht="70.5" hidden="1" customHeight="1" x14ac:dyDescent="0.25">
      <c r="A28" s="9">
        <v>13</v>
      </c>
      <c r="B28" s="59" t="s">
        <v>62</v>
      </c>
      <c r="C28" s="10" t="s">
        <v>48</v>
      </c>
      <c r="D28" s="10" t="s">
        <v>63</v>
      </c>
      <c r="E28" s="10"/>
      <c r="F28" s="10"/>
      <c r="G28" s="10"/>
      <c r="H28" s="10" t="s">
        <v>64</v>
      </c>
      <c r="I28" s="36">
        <v>7</v>
      </c>
      <c r="J28" s="12"/>
      <c r="K28" s="34">
        <v>21</v>
      </c>
      <c r="L28" s="13"/>
      <c r="M28" s="13"/>
      <c r="N28" s="13"/>
      <c r="O28" s="13"/>
    </row>
    <row r="29" spans="1:20" s="15" customFormat="1" ht="101.25" hidden="1" customHeight="1" x14ac:dyDescent="0.25">
      <c r="A29" s="9">
        <v>14</v>
      </c>
      <c r="B29" s="59" t="s">
        <v>65</v>
      </c>
      <c r="C29" s="10" t="s">
        <v>48</v>
      </c>
      <c r="D29" s="17" t="s">
        <v>137</v>
      </c>
      <c r="E29" s="10"/>
      <c r="F29" s="10"/>
      <c r="G29" s="10"/>
      <c r="H29" s="10" t="s">
        <v>66</v>
      </c>
      <c r="I29" s="36">
        <v>3840</v>
      </c>
      <c r="J29" s="12"/>
      <c r="K29" s="34">
        <v>21</v>
      </c>
      <c r="L29" s="13"/>
      <c r="M29" s="13"/>
      <c r="N29" s="13"/>
      <c r="O29" s="13"/>
    </row>
    <row r="30" spans="1:20" s="15" customFormat="1" ht="186.75" hidden="1" customHeight="1" x14ac:dyDescent="0.25">
      <c r="A30" s="9">
        <v>61</v>
      </c>
      <c r="B30" s="67" t="s">
        <v>70</v>
      </c>
      <c r="C30" s="31" t="s">
        <v>69</v>
      </c>
      <c r="D30" s="56" t="s">
        <v>138</v>
      </c>
      <c r="E30" s="32"/>
      <c r="F30" s="32"/>
      <c r="G30" s="32"/>
      <c r="H30" s="21" t="s">
        <v>66</v>
      </c>
      <c r="I30" s="38">
        <v>1000</v>
      </c>
      <c r="J30" s="12"/>
      <c r="K30" s="34">
        <v>21</v>
      </c>
      <c r="L30" s="13"/>
      <c r="M30" s="13"/>
      <c r="N30" s="13"/>
      <c r="O30" s="13"/>
      <c r="P30" s="14"/>
      <c r="Q30" s="14"/>
      <c r="R30" s="14"/>
      <c r="S30" s="14"/>
      <c r="T30" s="14"/>
    </row>
    <row r="31" spans="1:20" s="15" customFormat="1" ht="246" hidden="1" customHeight="1" x14ac:dyDescent="0.25">
      <c r="A31" s="9">
        <v>62</v>
      </c>
      <c r="B31" s="72" t="s">
        <v>118</v>
      </c>
      <c r="C31" s="31" t="s">
        <v>69</v>
      </c>
      <c r="D31" s="33" t="s">
        <v>119</v>
      </c>
      <c r="E31" s="33"/>
      <c r="F31" s="33"/>
      <c r="G31" s="33"/>
      <c r="H31" s="22" t="s">
        <v>67</v>
      </c>
      <c r="I31" s="39">
        <v>250</v>
      </c>
      <c r="J31" s="12"/>
      <c r="K31" s="34">
        <v>21</v>
      </c>
      <c r="L31" s="13"/>
      <c r="M31" s="13"/>
      <c r="N31" s="13"/>
      <c r="O31" s="13"/>
      <c r="P31" s="14"/>
      <c r="Q31" s="14"/>
      <c r="R31" s="14"/>
      <c r="S31" s="14"/>
      <c r="T31" s="14"/>
    </row>
    <row r="32" spans="1:20" s="15" customFormat="1" ht="47.25" hidden="1" customHeight="1" x14ac:dyDescent="0.25">
      <c r="A32" s="9">
        <v>63</v>
      </c>
      <c r="B32" s="65" t="s">
        <v>71</v>
      </c>
      <c r="C32" s="14" t="s">
        <v>69</v>
      </c>
      <c r="D32" s="23" t="s">
        <v>72</v>
      </c>
      <c r="E32" s="23"/>
      <c r="F32" s="23"/>
      <c r="G32" s="23"/>
      <c r="H32" s="23" t="s">
        <v>73</v>
      </c>
      <c r="I32" s="40">
        <v>150</v>
      </c>
      <c r="J32" s="24"/>
      <c r="K32" s="34">
        <v>21</v>
      </c>
      <c r="L32" s="13"/>
      <c r="M32" s="13"/>
      <c r="N32" s="13"/>
      <c r="O32" s="13"/>
      <c r="P32" s="14"/>
      <c r="Q32" s="14"/>
      <c r="R32" s="14"/>
      <c r="S32" s="14"/>
      <c r="T32" s="14"/>
    </row>
    <row r="33" spans="1:21" s="15" customFormat="1" ht="63.75" hidden="1" customHeight="1" x14ac:dyDescent="0.25">
      <c r="A33" s="9">
        <v>64</v>
      </c>
      <c r="B33" s="71" t="s">
        <v>74</v>
      </c>
      <c r="C33" s="14" t="s">
        <v>69</v>
      </c>
      <c r="D33" s="25" t="s">
        <v>75</v>
      </c>
      <c r="E33" s="25"/>
      <c r="F33" s="25"/>
      <c r="G33" s="25"/>
      <c r="H33" s="25" t="s">
        <v>76</v>
      </c>
      <c r="I33" s="41">
        <v>250</v>
      </c>
      <c r="J33" s="19"/>
      <c r="K33" s="34">
        <v>21</v>
      </c>
      <c r="L33" s="13"/>
      <c r="M33" s="13"/>
      <c r="N33" s="13"/>
      <c r="O33" s="13"/>
      <c r="P33" s="14"/>
      <c r="Q33" s="14"/>
      <c r="R33" s="14"/>
      <c r="S33" s="14"/>
      <c r="T33" s="14"/>
    </row>
    <row r="34" spans="1:21" s="15" customFormat="1" ht="71.25" hidden="1" customHeight="1" x14ac:dyDescent="0.25">
      <c r="A34" s="9">
        <v>65</v>
      </c>
      <c r="B34" s="65" t="s">
        <v>77</v>
      </c>
      <c r="C34" s="14" t="s">
        <v>69</v>
      </c>
      <c r="D34" s="10" t="s">
        <v>78</v>
      </c>
      <c r="E34" s="10"/>
      <c r="F34" s="10"/>
      <c r="G34" s="10"/>
      <c r="H34" s="10" t="s">
        <v>16</v>
      </c>
      <c r="I34" s="36">
        <v>200</v>
      </c>
      <c r="J34" s="12"/>
      <c r="K34" s="34">
        <v>21</v>
      </c>
      <c r="L34" s="13"/>
      <c r="M34" s="13"/>
      <c r="N34" s="13"/>
      <c r="O34" s="13"/>
      <c r="P34" s="14"/>
      <c r="Q34" s="14"/>
      <c r="R34" s="14"/>
      <c r="S34" s="14"/>
      <c r="T34" s="14"/>
    </row>
    <row r="35" spans="1:21" s="15" customFormat="1" ht="102" hidden="1" customHeight="1" x14ac:dyDescent="0.25">
      <c r="A35" s="9">
        <v>66</v>
      </c>
      <c r="B35" s="65" t="s">
        <v>79</v>
      </c>
      <c r="C35" s="14" t="s">
        <v>69</v>
      </c>
      <c r="D35" s="10" t="s">
        <v>80</v>
      </c>
      <c r="E35" s="10"/>
      <c r="F35" s="10"/>
      <c r="G35" s="10"/>
      <c r="H35" s="10" t="s">
        <v>81</v>
      </c>
      <c r="I35" s="36">
        <v>700</v>
      </c>
      <c r="J35" s="12"/>
      <c r="K35" s="34">
        <v>21</v>
      </c>
      <c r="L35" s="13"/>
      <c r="M35" s="13"/>
      <c r="N35" s="13"/>
      <c r="O35" s="13"/>
      <c r="P35" s="14"/>
      <c r="Q35" s="14"/>
      <c r="R35" s="14"/>
      <c r="S35" s="14"/>
      <c r="T35" s="14"/>
    </row>
    <row r="36" spans="1:21" s="15" customFormat="1" ht="86.25" hidden="1" customHeight="1" x14ac:dyDescent="0.25">
      <c r="A36" s="9">
        <v>67</v>
      </c>
      <c r="B36" s="71" t="s">
        <v>82</v>
      </c>
      <c r="C36" s="18" t="s">
        <v>69</v>
      </c>
      <c r="D36" s="10" t="s">
        <v>83</v>
      </c>
      <c r="E36" s="10"/>
      <c r="F36" s="10"/>
      <c r="G36" s="10"/>
      <c r="H36" s="10" t="s">
        <v>84</v>
      </c>
      <c r="I36" s="36">
        <v>800</v>
      </c>
      <c r="J36" s="12"/>
      <c r="K36" s="34">
        <v>21</v>
      </c>
      <c r="L36" s="13"/>
      <c r="M36" s="13"/>
      <c r="N36" s="13"/>
      <c r="O36" s="13"/>
      <c r="P36" s="14"/>
      <c r="Q36" s="14"/>
      <c r="R36" s="14"/>
      <c r="S36" s="14"/>
      <c r="T36" s="14"/>
    </row>
    <row r="37" spans="1:21" s="15" customFormat="1" ht="285" customHeight="1" x14ac:dyDescent="0.25">
      <c r="A37" s="9">
        <v>68</v>
      </c>
      <c r="B37" s="67" t="s">
        <v>85</v>
      </c>
      <c r="C37" s="17" t="s">
        <v>69</v>
      </c>
      <c r="D37" s="17" t="s">
        <v>86</v>
      </c>
      <c r="E37" s="17" t="s">
        <v>145</v>
      </c>
      <c r="F37" s="17" t="s">
        <v>150</v>
      </c>
      <c r="G37" s="10" t="s">
        <v>148</v>
      </c>
      <c r="H37" s="10" t="s">
        <v>67</v>
      </c>
      <c r="I37" s="36">
        <v>2000</v>
      </c>
      <c r="J37" s="12">
        <v>29</v>
      </c>
      <c r="K37" s="57">
        <v>5</v>
      </c>
      <c r="L37" s="13">
        <f>J37*1.05</f>
        <v>30.450000000000003</v>
      </c>
      <c r="M37" s="13">
        <f>I37*J37</f>
        <v>58000</v>
      </c>
      <c r="N37" s="13">
        <f>O37-M37</f>
        <v>2900.0000000000073</v>
      </c>
      <c r="O37" s="13">
        <f>L37*I37</f>
        <v>60900.000000000007</v>
      </c>
      <c r="P37" s="14" t="s">
        <v>146</v>
      </c>
      <c r="Q37" s="14">
        <v>5</v>
      </c>
      <c r="R37" s="70">
        <f>N37</f>
        <v>2900.0000000000073</v>
      </c>
      <c r="S37" s="14" t="s">
        <v>147</v>
      </c>
      <c r="T37" s="14" t="s">
        <v>149</v>
      </c>
      <c r="U37" s="3"/>
    </row>
    <row r="38" spans="1:21" s="15" customFormat="1" ht="52.5" hidden="1" customHeight="1" x14ac:dyDescent="0.25">
      <c r="A38" s="9">
        <v>69</v>
      </c>
      <c r="B38" s="64" t="s">
        <v>139</v>
      </c>
      <c r="C38" s="26" t="s">
        <v>69</v>
      </c>
      <c r="D38" s="27" t="s">
        <v>87</v>
      </c>
      <c r="E38" s="27"/>
      <c r="F38" s="27"/>
      <c r="G38" s="27"/>
      <c r="H38" s="27" t="s">
        <v>88</v>
      </c>
      <c r="I38" s="42">
        <v>11</v>
      </c>
      <c r="J38" s="12"/>
      <c r="K38" s="34">
        <v>21</v>
      </c>
      <c r="L38" s="13"/>
      <c r="M38" s="13"/>
      <c r="N38" s="13"/>
      <c r="O38" s="13"/>
      <c r="P38" s="14"/>
      <c r="Q38" s="14"/>
      <c r="R38" s="14"/>
      <c r="S38" s="14"/>
      <c r="T38" s="14"/>
    </row>
    <row r="39" spans="1:21" s="15" customFormat="1" ht="66" hidden="1" customHeight="1" x14ac:dyDescent="0.25">
      <c r="A39" s="9">
        <v>70</v>
      </c>
      <c r="B39" s="60" t="s">
        <v>89</v>
      </c>
      <c r="C39" s="14" t="s">
        <v>69</v>
      </c>
      <c r="D39" s="11" t="s">
        <v>90</v>
      </c>
      <c r="E39" s="11"/>
      <c r="F39" s="11"/>
      <c r="G39" s="11"/>
      <c r="H39" s="11" t="s">
        <v>88</v>
      </c>
      <c r="I39" s="36">
        <v>7</v>
      </c>
      <c r="J39" s="12"/>
      <c r="K39" s="34">
        <v>21</v>
      </c>
      <c r="L39" s="13"/>
      <c r="M39" s="13"/>
      <c r="N39" s="13"/>
      <c r="O39" s="13"/>
      <c r="P39" s="14"/>
      <c r="Q39" s="14"/>
      <c r="R39" s="14"/>
      <c r="S39" s="14"/>
      <c r="T39" s="14"/>
    </row>
    <row r="40" spans="1:21" s="15" customFormat="1" ht="36" hidden="1" customHeight="1" x14ac:dyDescent="0.25">
      <c r="A40" s="9">
        <v>71</v>
      </c>
      <c r="B40" s="65" t="s">
        <v>91</v>
      </c>
      <c r="C40" s="28" t="s">
        <v>69</v>
      </c>
      <c r="D40" s="29" t="s">
        <v>92</v>
      </c>
      <c r="E40" s="29"/>
      <c r="F40" s="29"/>
      <c r="G40" s="29"/>
      <c r="H40" s="29" t="s">
        <v>66</v>
      </c>
      <c r="I40" s="43">
        <v>2500</v>
      </c>
      <c r="J40" s="12"/>
      <c r="K40" s="34">
        <v>21</v>
      </c>
      <c r="L40" s="13"/>
      <c r="M40" s="13"/>
      <c r="N40" s="13"/>
      <c r="O40" s="13"/>
      <c r="P40" s="14"/>
      <c r="Q40" s="14"/>
      <c r="R40" s="14"/>
      <c r="S40" s="14"/>
      <c r="T40" s="14"/>
    </row>
    <row r="41" spans="1:21" s="15" customFormat="1" ht="39.75" hidden="1" customHeight="1" x14ac:dyDescent="0.25">
      <c r="A41" s="9">
        <v>72</v>
      </c>
      <c r="B41" s="62" t="s">
        <v>93</v>
      </c>
      <c r="C41" s="18" t="s">
        <v>69</v>
      </c>
      <c r="D41" s="10" t="s">
        <v>94</v>
      </c>
      <c r="E41" s="10"/>
      <c r="F41" s="10"/>
      <c r="G41" s="10"/>
      <c r="H41" s="10" t="s">
        <v>66</v>
      </c>
      <c r="I41" s="36">
        <v>2500</v>
      </c>
      <c r="J41" s="12"/>
      <c r="K41" s="34">
        <v>21</v>
      </c>
      <c r="L41" s="13"/>
      <c r="M41" s="13"/>
      <c r="N41" s="13"/>
      <c r="O41" s="13"/>
      <c r="P41" s="14"/>
      <c r="Q41" s="14"/>
      <c r="R41" s="14"/>
      <c r="S41" s="14"/>
      <c r="T41" s="14"/>
    </row>
    <row r="42" spans="1:21" s="15" customFormat="1" ht="33" hidden="1" customHeight="1" x14ac:dyDescent="0.25">
      <c r="A42" s="9">
        <v>73</v>
      </c>
      <c r="B42" s="62" t="s">
        <v>95</v>
      </c>
      <c r="C42" s="18" t="s">
        <v>69</v>
      </c>
      <c r="D42" s="10" t="s">
        <v>96</v>
      </c>
      <c r="E42" s="10"/>
      <c r="F42" s="10"/>
      <c r="G42" s="10"/>
      <c r="H42" s="10" t="s">
        <v>66</v>
      </c>
      <c r="I42" s="36">
        <v>500</v>
      </c>
      <c r="J42" s="12"/>
      <c r="K42" s="34">
        <v>21</v>
      </c>
      <c r="L42" s="13"/>
      <c r="M42" s="13"/>
      <c r="N42" s="13"/>
      <c r="O42" s="13"/>
      <c r="P42" s="14"/>
      <c r="Q42" s="14"/>
      <c r="R42" s="14"/>
      <c r="S42" s="14"/>
      <c r="T42" s="14"/>
    </row>
    <row r="43" spans="1:21" s="15" customFormat="1" ht="38.25" hidden="1" customHeight="1" x14ac:dyDescent="0.25">
      <c r="A43" s="52">
        <v>74</v>
      </c>
      <c r="B43" s="66" t="s">
        <v>97</v>
      </c>
      <c r="C43" s="55"/>
      <c r="D43" s="55"/>
      <c r="E43" s="55"/>
      <c r="F43" s="55"/>
      <c r="G43" s="55"/>
      <c r="H43" s="55"/>
      <c r="I43" s="54"/>
      <c r="J43" s="55"/>
      <c r="K43" s="55"/>
      <c r="L43" s="55"/>
      <c r="M43" s="55"/>
      <c r="N43" s="55"/>
      <c r="O43" s="55"/>
      <c r="P43" s="14"/>
      <c r="Q43" s="14"/>
      <c r="R43" s="14"/>
      <c r="S43" s="14"/>
      <c r="T43" s="14"/>
    </row>
    <row r="44" spans="1:21" s="15" customFormat="1" ht="61.5" hidden="1" customHeight="1" x14ac:dyDescent="0.25">
      <c r="A44" s="9" t="s">
        <v>129</v>
      </c>
      <c r="B44" s="63" t="s">
        <v>98</v>
      </c>
      <c r="C44" s="20" t="s">
        <v>69</v>
      </c>
      <c r="D44" s="30" t="s">
        <v>99</v>
      </c>
      <c r="E44" s="30"/>
      <c r="F44" s="30"/>
      <c r="G44" s="30"/>
      <c r="H44" s="30" t="s">
        <v>16</v>
      </c>
      <c r="I44" s="44">
        <v>4040</v>
      </c>
      <c r="J44" s="19"/>
      <c r="K44" s="34">
        <v>21</v>
      </c>
      <c r="L44" s="13"/>
      <c r="M44" s="13"/>
      <c r="N44" s="13"/>
      <c r="O44" s="13"/>
      <c r="P44" s="14"/>
      <c r="Q44" s="14"/>
      <c r="R44" s="14"/>
      <c r="S44" s="14"/>
      <c r="T44" s="14"/>
    </row>
    <row r="45" spans="1:21" s="15" customFormat="1" ht="59.25" hidden="1" customHeight="1" x14ac:dyDescent="0.25">
      <c r="A45" s="9" t="s">
        <v>130</v>
      </c>
      <c r="B45" s="63" t="s">
        <v>100</v>
      </c>
      <c r="C45" s="20" t="s">
        <v>69</v>
      </c>
      <c r="D45" s="30" t="s">
        <v>101</v>
      </c>
      <c r="E45" s="30"/>
      <c r="F45" s="30"/>
      <c r="G45" s="30"/>
      <c r="H45" s="30" t="s">
        <v>16</v>
      </c>
      <c r="I45" s="44">
        <v>3300</v>
      </c>
      <c r="J45" s="19"/>
      <c r="K45" s="34">
        <v>21</v>
      </c>
      <c r="L45" s="13"/>
      <c r="M45" s="13"/>
      <c r="N45" s="13"/>
      <c r="O45" s="13"/>
      <c r="P45" s="14"/>
      <c r="Q45" s="14"/>
      <c r="R45" s="14"/>
      <c r="S45" s="14"/>
      <c r="T45" s="14"/>
    </row>
    <row r="46" spans="1:21" s="15" customFormat="1" ht="64.5" hidden="1" customHeight="1" x14ac:dyDescent="0.25">
      <c r="A46" s="9" t="s">
        <v>131</v>
      </c>
      <c r="B46" s="63" t="s">
        <v>102</v>
      </c>
      <c r="C46" s="20" t="s">
        <v>69</v>
      </c>
      <c r="D46" s="30" t="s">
        <v>103</v>
      </c>
      <c r="E46" s="30"/>
      <c r="F46" s="30"/>
      <c r="G46" s="30"/>
      <c r="H46" s="30" t="s">
        <v>16</v>
      </c>
      <c r="I46" s="44">
        <v>3040</v>
      </c>
      <c r="J46" s="19"/>
      <c r="K46" s="34">
        <v>21</v>
      </c>
      <c r="L46" s="13"/>
      <c r="M46" s="13"/>
      <c r="N46" s="13"/>
      <c r="O46" s="13"/>
      <c r="P46" s="14"/>
      <c r="Q46" s="14"/>
      <c r="R46" s="14"/>
      <c r="S46" s="14"/>
      <c r="T46" s="14"/>
    </row>
    <row r="47" spans="1:21" s="15" customFormat="1" ht="69.75" hidden="1" customHeight="1" x14ac:dyDescent="0.25">
      <c r="A47" s="9" t="s">
        <v>132</v>
      </c>
      <c r="B47" s="63" t="s">
        <v>104</v>
      </c>
      <c r="C47" s="20" t="s">
        <v>69</v>
      </c>
      <c r="D47" s="30" t="s">
        <v>105</v>
      </c>
      <c r="E47" s="30"/>
      <c r="F47" s="30"/>
      <c r="G47" s="30"/>
      <c r="H47" s="30" t="s">
        <v>16</v>
      </c>
      <c r="I47" s="44">
        <v>1620</v>
      </c>
      <c r="J47" s="19"/>
      <c r="K47" s="34">
        <v>21</v>
      </c>
      <c r="L47" s="13"/>
      <c r="M47" s="13"/>
      <c r="N47" s="13"/>
      <c r="O47" s="13"/>
      <c r="P47" s="14"/>
      <c r="Q47" s="14"/>
      <c r="R47" s="14"/>
      <c r="S47" s="14"/>
      <c r="T47" s="14"/>
    </row>
    <row r="48" spans="1:21" s="15" customFormat="1" ht="34.5" hidden="1" customHeight="1" x14ac:dyDescent="0.25">
      <c r="A48" s="9" t="s">
        <v>133</v>
      </c>
      <c r="B48" s="63" t="s">
        <v>106</v>
      </c>
      <c r="C48" s="20" t="s">
        <v>69</v>
      </c>
      <c r="D48" s="30" t="s">
        <v>107</v>
      </c>
      <c r="E48" s="30"/>
      <c r="F48" s="30"/>
      <c r="G48" s="30"/>
      <c r="H48" s="30" t="s">
        <v>16</v>
      </c>
      <c r="I48" s="44">
        <v>3010</v>
      </c>
      <c r="J48" s="19"/>
      <c r="K48" s="34">
        <v>21</v>
      </c>
      <c r="L48" s="13"/>
      <c r="M48" s="13"/>
      <c r="N48" s="13"/>
      <c r="O48" s="13"/>
      <c r="P48" s="14"/>
      <c r="Q48" s="14"/>
      <c r="R48" s="14"/>
      <c r="S48" s="14"/>
      <c r="T48" s="14"/>
    </row>
    <row r="49" spans="1:20" s="15" customFormat="1" ht="38.25" hidden="1" customHeight="1" x14ac:dyDescent="0.25">
      <c r="A49" s="9" t="s">
        <v>134</v>
      </c>
      <c r="B49" s="63" t="s">
        <v>108</v>
      </c>
      <c r="C49" s="20" t="s">
        <v>69</v>
      </c>
      <c r="D49" s="30" t="s">
        <v>109</v>
      </c>
      <c r="E49" s="30"/>
      <c r="F49" s="30"/>
      <c r="G49" s="30"/>
      <c r="H49" s="30" t="s">
        <v>16</v>
      </c>
      <c r="I49" s="44">
        <v>1300</v>
      </c>
      <c r="J49" s="19"/>
      <c r="K49" s="34">
        <v>21</v>
      </c>
      <c r="L49" s="13"/>
      <c r="M49" s="13"/>
      <c r="N49" s="13"/>
      <c r="O49" s="13"/>
      <c r="P49" s="14"/>
      <c r="Q49" s="14"/>
      <c r="R49" s="14"/>
      <c r="S49" s="14"/>
      <c r="T49" s="14"/>
    </row>
    <row r="50" spans="1:20" s="15" customFormat="1" ht="39.75" hidden="1" customHeight="1" x14ac:dyDescent="0.25">
      <c r="A50" s="9" t="s">
        <v>135</v>
      </c>
      <c r="B50" s="63" t="s">
        <v>110</v>
      </c>
      <c r="C50" s="20" t="s">
        <v>69</v>
      </c>
      <c r="D50" s="16" t="s">
        <v>111</v>
      </c>
      <c r="E50" s="16"/>
      <c r="F50" s="16"/>
      <c r="G50" s="16"/>
      <c r="H50" s="16" t="s">
        <v>16</v>
      </c>
      <c r="I50" s="37">
        <v>700</v>
      </c>
      <c r="J50" s="12"/>
      <c r="K50" s="34">
        <v>21</v>
      </c>
      <c r="L50" s="13"/>
      <c r="M50" s="13"/>
      <c r="N50" s="13"/>
      <c r="O50" s="13"/>
      <c r="P50" s="14"/>
      <c r="Q50" s="14"/>
      <c r="R50" s="14"/>
      <c r="S50" s="14"/>
      <c r="T50" s="14"/>
    </row>
    <row r="51" spans="1:20" s="15" customFormat="1" ht="70.5" hidden="1" customHeight="1" x14ac:dyDescent="0.25">
      <c r="A51" s="9" t="s">
        <v>136</v>
      </c>
      <c r="B51" s="63" t="s">
        <v>112</v>
      </c>
      <c r="C51" s="11" t="s">
        <v>69</v>
      </c>
      <c r="D51" s="16" t="s">
        <v>113</v>
      </c>
      <c r="E51" s="16"/>
      <c r="F51" s="16"/>
      <c r="G51" s="16"/>
      <c r="H51" s="16" t="s">
        <v>16</v>
      </c>
      <c r="I51" s="37">
        <v>300</v>
      </c>
      <c r="J51" s="12"/>
      <c r="K51" s="34">
        <v>21</v>
      </c>
      <c r="L51" s="13"/>
      <c r="M51" s="13"/>
      <c r="N51" s="13"/>
      <c r="O51" s="13"/>
      <c r="P51" s="14"/>
      <c r="Q51" s="14"/>
      <c r="R51" s="14"/>
      <c r="S51" s="14"/>
      <c r="T51" s="14"/>
    </row>
    <row r="52" spans="1:20" s="15" customFormat="1" ht="57.75" hidden="1" customHeight="1" x14ac:dyDescent="0.25">
      <c r="A52" s="9">
        <v>75</v>
      </c>
      <c r="B52" s="63" t="s">
        <v>114</v>
      </c>
      <c r="C52" s="18" t="s">
        <v>69</v>
      </c>
      <c r="D52" s="10" t="s">
        <v>115</v>
      </c>
      <c r="E52" s="10"/>
      <c r="F52" s="10"/>
      <c r="G52" s="10"/>
      <c r="H52" s="10" t="s">
        <v>68</v>
      </c>
      <c r="I52" s="36">
        <v>8</v>
      </c>
      <c r="J52" s="12"/>
      <c r="K52" s="34">
        <v>21</v>
      </c>
      <c r="L52" s="13"/>
      <c r="M52" s="13"/>
      <c r="N52" s="13"/>
      <c r="O52" s="13"/>
      <c r="P52" s="14"/>
      <c r="Q52" s="14"/>
      <c r="R52" s="14"/>
      <c r="S52" s="14"/>
      <c r="T52" s="14"/>
    </row>
    <row r="53" spans="1:20" s="15" customFormat="1" ht="69" hidden="1" customHeight="1" x14ac:dyDescent="0.25">
      <c r="A53" s="9">
        <v>76</v>
      </c>
      <c r="B53" s="60" t="s">
        <v>116</v>
      </c>
      <c r="C53" s="14" t="s">
        <v>69</v>
      </c>
      <c r="D53" s="11" t="s">
        <v>117</v>
      </c>
      <c r="E53" s="11"/>
      <c r="F53" s="11"/>
      <c r="G53" s="11"/>
      <c r="H53" s="11" t="s">
        <v>81</v>
      </c>
      <c r="I53" s="36">
        <v>30</v>
      </c>
      <c r="J53" s="12"/>
      <c r="K53" s="34">
        <v>21</v>
      </c>
      <c r="L53" s="13"/>
      <c r="M53" s="13"/>
      <c r="N53" s="13"/>
      <c r="O53" s="13"/>
      <c r="P53" s="14"/>
      <c r="Q53" s="14"/>
      <c r="R53" s="14"/>
      <c r="S53" s="14"/>
      <c r="T53" s="14"/>
    </row>
    <row r="54" spans="1:20" s="15" customFormat="1" ht="49.5" customHeight="1" x14ac:dyDescent="0.25">
      <c r="A54" s="2"/>
      <c r="B54" s="58"/>
      <c r="C54" s="2"/>
      <c r="D54" s="2"/>
      <c r="E54" s="2"/>
      <c r="F54" s="2"/>
      <c r="G54" s="2"/>
      <c r="H54" s="2"/>
      <c r="I54" s="35"/>
      <c r="J54" s="4"/>
      <c r="K54" s="2"/>
      <c r="L54" s="2"/>
      <c r="M54" s="2"/>
      <c r="N54" s="2"/>
      <c r="O54" s="2"/>
    </row>
    <row r="55" spans="1:20" s="15" customFormat="1" ht="139.5" customHeight="1" x14ac:dyDescent="0.25">
      <c r="A55" s="2"/>
      <c r="B55" s="58"/>
      <c r="C55" s="2"/>
      <c r="D55" s="2"/>
      <c r="E55" s="2"/>
      <c r="F55" s="2"/>
      <c r="G55" s="2"/>
      <c r="H55" s="2"/>
      <c r="I55" s="35"/>
      <c r="J55" s="4"/>
      <c r="K55" s="2"/>
      <c r="L55" s="2"/>
      <c r="M55" s="2"/>
      <c r="N55" s="2"/>
      <c r="O55" s="2"/>
    </row>
    <row r="56" spans="1:20" s="15" customFormat="1" ht="49.5" customHeight="1" x14ac:dyDescent="0.25">
      <c r="A56" s="2"/>
      <c r="B56" s="58"/>
      <c r="C56" s="2"/>
      <c r="D56" s="2"/>
      <c r="E56" s="2"/>
      <c r="F56" s="2"/>
      <c r="G56" s="2"/>
      <c r="H56" s="2"/>
      <c r="I56" s="35"/>
      <c r="J56" s="4"/>
      <c r="K56" s="2"/>
      <c r="L56" s="2"/>
      <c r="M56" s="2"/>
      <c r="N56" s="2"/>
      <c r="O56" s="2"/>
    </row>
    <row r="57" spans="1:20" s="15" customFormat="1" ht="123.75" customHeight="1" x14ac:dyDescent="0.25">
      <c r="A57" s="2"/>
      <c r="B57" s="58"/>
      <c r="C57" s="2"/>
      <c r="D57" s="2"/>
      <c r="E57" s="2"/>
      <c r="F57" s="2"/>
      <c r="G57" s="2"/>
      <c r="H57" s="2"/>
      <c r="I57" s="35"/>
      <c r="J57" s="4"/>
      <c r="K57" s="2"/>
      <c r="L57" s="2"/>
      <c r="M57" s="2"/>
      <c r="N57" s="2"/>
      <c r="O57" s="2"/>
    </row>
    <row r="58" spans="1:20" ht="49.5" customHeight="1" x14ac:dyDescent="0.25">
      <c r="A58" s="2"/>
      <c r="C58" s="2"/>
    </row>
    <row r="59" spans="1:20" ht="49.5" customHeight="1" x14ac:dyDescent="0.25">
      <c r="C59" s="2"/>
    </row>
    <row r="60" spans="1:20" ht="49.5" customHeight="1" x14ac:dyDescent="0.25">
      <c r="C60" s="2"/>
    </row>
    <row r="61" spans="1:20" ht="49.5" customHeight="1" x14ac:dyDescent="0.25">
      <c r="C61" s="2"/>
    </row>
    <row r="62" spans="1:20" ht="49.5" customHeight="1" x14ac:dyDescent="0.25">
      <c r="C62" s="2"/>
    </row>
    <row r="63" spans="1:20" ht="49.5" customHeight="1" x14ac:dyDescent="0.25">
      <c r="C63" s="2"/>
    </row>
    <row r="64" spans="1:20" ht="49.5" customHeight="1" x14ac:dyDescent="0.25">
      <c r="C64" s="2"/>
    </row>
    <row r="65" spans="1:17" s="28" customFormat="1" ht="49.5" customHeight="1" x14ac:dyDescent="0.25">
      <c r="A65" s="3"/>
      <c r="B65" s="58"/>
      <c r="C65" s="2"/>
      <c r="D65" s="2"/>
      <c r="E65" s="2"/>
      <c r="F65" s="2"/>
      <c r="G65" s="2"/>
      <c r="H65" s="2"/>
      <c r="I65" s="35"/>
      <c r="J65" s="4"/>
      <c r="K65" s="2"/>
      <c r="L65" s="2"/>
      <c r="M65" s="2"/>
      <c r="N65" s="2"/>
      <c r="O65" s="2"/>
      <c r="P65" s="3"/>
      <c r="Q65" s="45"/>
    </row>
    <row r="66" spans="1:17" ht="49.5" customHeight="1" x14ac:dyDescent="0.25">
      <c r="C66" s="2"/>
    </row>
    <row r="67" spans="1:17" x14ac:dyDescent="0.25">
      <c r="C67" s="2"/>
    </row>
    <row r="68" spans="1:17" ht="49.5" customHeight="1" x14ac:dyDescent="0.25">
      <c r="C68" s="2"/>
    </row>
    <row r="69" spans="1:17" ht="49.5" customHeight="1" x14ac:dyDescent="0.25">
      <c r="C69" s="2"/>
    </row>
    <row r="70" spans="1:17" ht="49.5" customHeight="1" x14ac:dyDescent="0.25">
      <c r="C70" s="2"/>
    </row>
    <row r="71" spans="1:17" ht="49.5" customHeight="1" x14ac:dyDescent="0.25">
      <c r="C71" s="2"/>
    </row>
    <row r="72" spans="1:17" ht="49.5" customHeight="1" x14ac:dyDescent="0.25">
      <c r="C72" s="2"/>
    </row>
    <row r="73" spans="1:17" ht="49.5" customHeight="1" x14ac:dyDescent="0.25">
      <c r="C73" s="2"/>
    </row>
    <row r="74" spans="1:17" ht="49.5" customHeight="1" x14ac:dyDescent="0.25">
      <c r="C74" s="2"/>
    </row>
    <row r="75" spans="1:17" ht="49.5" customHeight="1" x14ac:dyDescent="0.25">
      <c r="C75" s="2"/>
    </row>
    <row r="76" spans="1:17" ht="49.5" customHeight="1" x14ac:dyDescent="0.25">
      <c r="C76" s="2"/>
    </row>
    <row r="77" spans="1:17" ht="49.5" customHeight="1" x14ac:dyDescent="0.25">
      <c r="C77" s="2"/>
    </row>
    <row r="78" spans="1:17" ht="49.5" customHeight="1" x14ac:dyDescent="0.25">
      <c r="C78" s="2"/>
    </row>
    <row r="79" spans="1:17" ht="49.5" customHeight="1" x14ac:dyDescent="0.25">
      <c r="C79" s="2"/>
    </row>
    <row r="80" spans="1:17" ht="49.5" customHeight="1" x14ac:dyDescent="0.25">
      <c r="C80" s="2"/>
    </row>
    <row r="81" spans="3:3" ht="49.5" customHeight="1" x14ac:dyDescent="0.25">
      <c r="C81" s="2"/>
    </row>
    <row r="82" spans="3:3" ht="49.5" customHeight="1" x14ac:dyDescent="0.25">
      <c r="C82" s="2"/>
    </row>
    <row r="83" spans="3:3" ht="49.5" customHeight="1" x14ac:dyDescent="0.25">
      <c r="C83" s="2"/>
    </row>
    <row r="84" spans="3:3" ht="49.5" customHeight="1" x14ac:dyDescent="0.25">
      <c r="C84" s="2"/>
    </row>
    <row r="85" spans="3:3" ht="49.5" customHeight="1" x14ac:dyDescent="0.25">
      <c r="C85" s="2"/>
    </row>
    <row r="86" spans="3:3" ht="49.5" customHeight="1" x14ac:dyDescent="0.25">
      <c r="C86" s="2"/>
    </row>
    <row r="87" spans="3:3" ht="49.5" customHeight="1" x14ac:dyDescent="0.25">
      <c r="C87" s="2"/>
    </row>
    <row r="88" spans="3:3" ht="49.5" customHeight="1" x14ac:dyDescent="0.25">
      <c r="C88" s="2"/>
    </row>
    <row r="89" spans="3:3" ht="49.5" customHeight="1" x14ac:dyDescent="0.25">
      <c r="C89" s="2"/>
    </row>
    <row r="90" spans="3:3" ht="49.5" customHeight="1" x14ac:dyDescent="0.25">
      <c r="C90" s="2"/>
    </row>
    <row r="91" spans="3:3" ht="49.5" customHeight="1" x14ac:dyDescent="0.25">
      <c r="C91" s="2"/>
    </row>
    <row r="92" spans="3:3" ht="49.5" customHeight="1" x14ac:dyDescent="0.25">
      <c r="C92" s="2"/>
    </row>
    <row r="93" spans="3:3" ht="49.5" customHeight="1" x14ac:dyDescent="0.25">
      <c r="C93" s="2"/>
    </row>
    <row r="94" spans="3:3" ht="49.5" customHeight="1" x14ac:dyDescent="0.25">
      <c r="C94" s="2"/>
    </row>
    <row r="95" spans="3:3" ht="49.5" customHeight="1" x14ac:dyDescent="0.25">
      <c r="C95" s="2"/>
    </row>
    <row r="96" spans="3:3" ht="49.5" customHeight="1" x14ac:dyDescent="0.25">
      <c r="C96" s="2"/>
    </row>
    <row r="97" spans="3:3" ht="49.5" customHeight="1" x14ac:dyDescent="0.25">
      <c r="C97" s="2"/>
    </row>
    <row r="98" spans="3:3" ht="49.5" customHeight="1" x14ac:dyDescent="0.25">
      <c r="C98" s="2"/>
    </row>
    <row r="99" spans="3:3" ht="49.5" customHeight="1" x14ac:dyDescent="0.25">
      <c r="C99" s="2"/>
    </row>
    <row r="100" spans="3:3" ht="49.5" customHeight="1" x14ac:dyDescent="0.25">
      <c r="C100" s="2"/>
    </row>
    <row r="101" spans="3:3" ht="49.5" customHeight="1" x14ac:dyDescent="0.25">
      <c r="C101" s="2"/>
    </row>
    <row r="102" spans="3:3" ht="49.5" customHeight="1" x14ac:dyDescent="0.25">
      <c r="C102" s="2"/>
    </row>
    <row r="103" spans="3:3" ht="49.5" customHeight="1" x14ac:dyDescent="0.25">
      <c r="C103" s="2"/>
    </row>
    <row r="104" spans="3:3" ht="49.5" customHeight="1" x14ac:dyDescent="0.25">
      <c r="C104" s="2"/>
    </row>
    <row r="105" spans="3:3" ht="49.5" customHeight="1" x14ac:dyDescent="0.25">
      <c r="C105" s="2"/>
    </row>
    <row r="106" spans="3:3" ht="49.5" customHeight="1" x14ac:dyDescent="0.25">
      <c r="C106" s="2"/>
    </row>
    <row r="107" spans="3:3" ht="49.5" customHeight="1" x14ac:dyDescent="0.25">
      <c r="C107" s="2"/>
    </row>
    <row r="108" spans="3:3" ht="49.5" customHeight="1" x14ac:dyDescent="0.25">
      <c r="C108" s="2"/>
    </row>
    <row r="109" spans="3:3" ht="49.5" customHeight="1" x14ac:dyDescent="0.25">
      <c r="C109" s="2"/>
    </row>
    <row r="110" spans="3:3" ht="49.5" customHeight="1" x14ac:dyDescent="0.25">
      <c r="C110" s="2"/>
    </row>
    <row r="111" spans="3:3" ht="49.5" customHeight="1" x14ac:dyDescent="0.25">
      <c r="C111" s="2"/>
    </row>
    <row r="112" spans="3:3" ht="49.5" customHeight="1" x14ac:dyDescent="0.25">
      <c r="C112" s="2"/>
    </row>
    <row r="113" spans="3:3" ht="49.5" customHeight="1" x14ac:dyDescent="0.25">
      <c r="C113" s="2"/>
    </row>
    <row r="114" spans="3:3" ht="49.5" customHeight="1" x14ac:dyDescent="0.25">
      <c r="C114" s="2"/>
    </row>
    <row r="115" spans="3:3" ht="49.5" customHeight="1" x14ac:dyDescent="0.25">
      <c r="C115" s="2"/>
    </row>
    <row r="116" spans="3:3" ht="49.5" customHeight="1" x14ac:dyDescent="0.25">
      <c r="C116" s="2"/>
    </row>
    <row r="117" spans="3:3" ht="49.5" customHeight="1" x14ac:dyDescent="0.25">
      <c r="C117" s="2"/>
    </row>
    <row r="118" spans="3:3" ht="49.5" customHeight="1" x14ac:dyDescent="0.25">
      <c r="C118" s="2"/>
    </row>
    <row r="119" spans="3:3" ht="49.5" customHeight="1" x14ac:dyDescent="0.25">
      <c r="C119" s="2"/>
    </row>
    <row r="120" spans="3:3" ht="49.5" customHeight="1" x14ac:dyDescent="0.25">
      <c r="C120" s="2"/>
    </row>
    <row r="121" spans="3:3" ht="49.5" customHeight="1" x14ac:dyDescent="0.25">
      <c r="C121" s="2"/>
    </row>
    <row r="122" spans="3:3" ht="49.5" customHeight="1" x14ac:dyDescent="0.25">
      <c r="C122" s="2"/>
    </row>
    <row r="123" spans="3:3" ht="49.5" customHeight="1" x14ac:dyDescent="0.25">
      <c r="C123" s="2"/>
    </row>
    <row r="124" spans="3:3" ht="49.5" customHeight="1" x14ac:dyDescent="0.25">
      <c r="C124" s="2"/>
    </row>
    <row r="125" spans="3:3" ht="49.5" customHeight="1" x14ac:dyDescent="0.25">
      <c r="C125" s="2"/>
    </row>
    <row r="126" spans="3:3" ht="49.5" customHeight="1" x14ac:dyDescent="0.25">
      <c r="C126" s="2"/>
    </row>
    <row r="127" spans="3:3" ht="49.5" customHeight="1" x14ac:dyDescent="0.25">
      <c r="C127" s="2"/>
    </row>
    <row r="128" spans="3:3" ht="49.5" customHeight="1" x14ac:dyDescent="0.25">
      <c r="C128" s="2"/>
    </row>
    <row r="129" spans="3:3" ht="49.5" customHeight="1" x14ac:dyDescent="0.25">
      <c r="C129" s="2"/>
    </row>
    <row r="130" spans="3:3" ht="49.5" customHeight="1" x14ac:dyDescent="0.25">
      <c r="C130" s="2"/>
    </row>
    <row r="131" spans="3:3" ht="49.5" customHeight="1" x14ac:dyDescent="0.25">
      <c r="C131" s="2"/>
    </row>
    <row r="132" spans="3:3" ht="49.5" customHeight="1" x14ac:dyDescent="0.25">
      <c r="C132" s="2"/>
    </row>
    <row r="133" spans="3:3" ht="49.5" customHeight="1" x14ac:dyDescent="0.25">
      <c r="C133" s="2"/>
    </row>
    <row r="134" spans="3:3" ht="49.5" customHeight="1" x14ac:dyDescent="0.25">
      <c r="C134" s="2"/>
    </row>
    <row r="135" spans="3:3" ht="49.5" customHeight="1" x14ac:dyDescent="0.25">
      <c r="C135" s="2"/>
    </row>
    <row r="136" spans="3:3" ht="49.5" customHeight="1" x14ac:dyDescent="0.25">
      <c r="C136" s="2"/>
    </row>
    <row r="137" spans="3:3" ht="49.5" customHeight="1" x14ac:dyDescent="0.25">
      <c r="C137" s="2"/>
    </row>
    <row r="138" spans="3:3" ht="49.5" customHeight="1" x14ac:dyDescent="0.25">
      <c r="C138" s="2"/>
    </row>
    <row r="139" spans="3:3" ht="49.5" customHeight="1" x14ac:dyDescent="0.25">
      <c r="C139" s="2"/>
    </row>
    <row r="140" spans="3:3" ht="49.5" customHeight="1" x14ac:dyDescent="0.25">
      <c r="C140" s="2"/>
    </row>
    <row r="141" spans="3:3" ht="49.5" customHeight="1" x14ac:dyDescent="0.25">
      <c r="C141" s="2"/>
    </row>
    <row r="142" spans="3:3" ht="49.5" customHeight="1" x14ac:dyDescent="0.25">
      <c r="C142" s="2"/>
    </row>
    <row r="143" spans="3:3" ht="49.5" customHeight="1" x14ac:dyDescent="0.25">
      <c r="C143" s="2"/>
    </row>
    <row r="144" spans="3:3" ht="49.5" customHeight="1" x14ac:dyDescent="0.25">
      <c r="C144" s="2"/>
    </row>
    <row r="145" spans="3:3" ht="49.5" customHeight="1" x14ac:dyDescent="0.25">
      <c r="C145" s="2"/>
    </row>
    <row r="146" spans="3:3" ht="49.5" customHeight="1" x14ac:dyDescent="0.25">
      <c r="C146" s="2"/>
    </row>
    <row r="147" spans="3:3" ht="49.5" customHeight="1" x14ac:dyDescent="0.25">
      <c r="C147" s="2"/>
    </row>
    <row r="148" spans="3:3" ht="49.5" customHeight="1" x14ac:dyDescent="0.25">
      <c r="C148" s="2"/>
    </row>
    <row r="149" spans="3:3" ht="49.5" customHeight="1" x14ac:dyDescent="0.25">
      <c r="C149" s="2"/>
    </row>
    <row r="150" spans="3:3" ht="49.5" customHeight="1" x14ac:dyDescent="0.25">
      <c r="C150" s="2"/>
    </row>
    <row r="151" spans="3:3" ht="49.5" customHeight="1" x14ac:dyDescent="0.25">
      <c r="C151" s="2"/>
    </row>
    <row r="152" spans="3:3" ht="49.5" customHeight="1" x14ac:dyDescent="0.25">
      <c r="C152" s="2"/>
    </row>
    <row r="153" spans="3:3" ht="49.5" customHeight="1" x14ac:dyDescent="0.25">
      <c r="C153" s="2"/>
    </row>
    <row r="154" spans="3:3" ht="49.5" customHeight="1" x14ac:dyDescent="0.25">
      <c r="C154" s="2"/>
    </row>
    <row r="155" spans="3:3" ht="49.5" customHeight="1" x14ac:dyDescent="0.25">
      <c r="C155" s="2"/>
    </row>
    <row r="156" spans="3:3" ht="49.5" customHeight="1" x14ac:dyDescent="0.25">
      <c r="C156" s="2"/>
    </row>
    <row r="157" spans="3:3" ht="49.5" customHeight="1" x14ac:dyDescent="0.25">
      <c r="C157" s="2"/>
    </row>
    <row r="158" spans="3:3" ht="49.5" customHeight="1" x14ac:dyDescent="0.25">
      <c r="C158" s="2"/>
    </row>
    <row r="159" spans="3:3" ht="49.5" customHeight="1" x14ac:dyDescent="0.25">
      <c r="C159" s="2"/>
    </row>
    <row r="160" spans="3:3" ht="49.5" customHeight="1" x14ac:dyDescent="0.25">
      <c r="C160" s="2"/>
    </row>
    <row r="161" spans="3:3" ht="49.5" customHeight="1" x14ac:dyDescent="0.25">
      <c r="C161" s="2"/>
    </row>
    <row r="162" spans="3:3" ht="49.5" customHeight="1" x14ac:dyDescent="0.25">
      <c r="C162" s="2"/>
    </row>
    <row r="163" spans="3:3" ht="49.5" customHeight="1" x14ac:dyDescent="0.25">
      <c r="C163" s="2"/>
    </row>
    <row r="164" spans="3:3" ht="49.5" customHeight="1" x14ac:dyDescent="0.25">
      <c r="C164" s="2"/>
    </row>
    <row r="165" spans="3:3" ht="49.5" customHeight="1" x14ac:dyDescent="0.25">
      <c r="C165" s="2"/>
    </row>
    <row r="166" spans="3:3" ht="49.5" customHeight="1" x14ac:dyDescent="0.25">
      <c r="C166" s="2"/>
    </row>
    <row r="167" spans="3:3" ht="49.5" customHeight="1" x14ac:dyDescent="0.25">
      <c r="C167" s="2"/>
    </row>
    <row r="168" spans="3:3" ht="49.5" customHeight="1" x14ac:dyDescent="0.25">
      <c r="C168" s="2"/>
    </row>
    <row r="169" spans="3:3" ht="49.5" customHeight="1" x14ac:dyDescent="0.25">
      <c r="C169" s="2"/>
    </row>
    <row r="170" spans="3:3" ht="49.5" customHeight="1" x14ac:dyDescent="0.25">
      <c r="C170" s="2"/>
    </row>
    <row r="171" spans="3:3" ht="49.5" customHeight="1" x14ac:dyDescent="0.25">
      <c r="C171" s="2"/>
    </row>
    <row r="172" spans="3:3" ht="49.5" customHeight="1" x14ac:dyDescent="0.25">
      <c r="C172" s="2"/>
    </row>
    <row r="173" spans="3:3" ht="49.5" customHeight="1" x14ac:dyDescent="0.25">
      <c r="C173" s="2"/>
    </row>
    <row r="174" spans="3:3" ht="49.5" customHeight="1" x14ac:dyDescent="0.25">
      <c r="C174" s="2"/>
    </row>
    <row r="175" spans="3:3" ht="49.5" customHeight="1" x14ac:dyDescent="0.25">
      <c r="C175" s="2"/>
    </row>
    <row r="176" spans="3:3" ht="49.5" customHeight="1" x14ac:dyDescent="0.25">
      <c r="C176" s="2"/>
    </row>
    <row r="177" spans="3:3" ht="49.5" customHeight="1" x14ac:dyDescent="0.25">
      <c r="C177" s="2"/>
    </row>
    <row r="178" spans="3:3" ht="49.5" customHeight="1" x14ac:dyDescent="0.25">
      <c r="C178" s="2"/>
    </row>
    <row r="179" spans="3:3" ht="49.5" customHeight="1" x14ac:dyDescent="0.25">
      <c r="C179" s="2"/>
    </row>
    <row r="180" spans="3:3" ht="49.5" customHeight="1" x14ac:dyDescent="0.25">
      <c r="C180" s="2"/>
    </row>
    <row r="181" spans="3:3" ht="49.5" customHeight="1" x14ac:dyDescent="0.25">
      <c r="C181" s="2"/>
    </row>
    <row r="182" spans="3:3" ht="49.5" customHeight="1" x14ac:dyDescent="0.25">
      <c r="C182" s="2"/>
    </row>
    <row r="183" spans="3:3" ht="67.5" customHeight="1" x14ac:dyDescent="0.25">
      <c r="C183" s="2"/>
    </row>
    <row r="184" spans="3:3" ht="54" customHeight="1" x14ac:dyDescent="0.25">
      <c r="C184" s="2"/>
    </row>
    <row r="185" spans="3:3" x14ac:dyDescent="0.25">
      <c r="C185" s="2"/>
    </row>
    <row r="186" spans="3:3" x14ac:dyDescent="0.25">
      <c r="C186" s="2"/>
    </row>
    <row r="187" spans="3:3" x14ac:dyDescent="0.25">
      <c r="C187" s="2"/>
    </row>
    <row r="188" spans="3:3" x14ac:dyDescent="0.25">
      <c r="C188" s="2"/>
    </row>
    <row r="189" spans="3:3" x14ac:dyDescent="0.25">
      <c r="C189" s="2"/>
    </row>
    <row r="190" spans="3:3" x14ac:dyDescent="0.25">
      <c r="C190" s="2"/>
    </row>
    <row r="191" spans="3:3" x14ac:dyDescent="0.25">
      <c r="C191" s="2"/>
    </row>
    <row r="192" spans="3:3" x14ac:dyDescent="0.25">
      <c r="C192" s="2"/>
    </row>
    <row r="193" spans="3:3" x14ac:dyDescent="0.25">
      <c r="C193" s="2"/>
    </row>
    <row r="194" spans="3:3" x14ac:dyDescent="0.25">
      <c r="C194" s="2"/>
    </row>
    <row r="195" spans="3:3" x14ac:dyDescent="0.25">
      <c r="C195" s="2"/>
    </row>
    <row r="196" spans="3:3" x14ac:dyDescent="0.25">
      <c r="C196" s="2"/>
    </row>
    <row r="197" spans="3:3" x14ac:dyDescent="0.25">
      <c r="C197" s="2"/>
    </row>
    <row r="198" spans="3:3" x14ac:dyDescent="0.25">
      <c r="C198" s="2"/>
    </row>
    <row r="199" spans="3:3" x14ac:dyDescent="0.25">
      <c r="C199" s="2"/>
    </row>
    <row r="200" spans="3:3" x14ac:dyDescent="0.25">
      <c r="C200" s="2"/>
    </row>
    <row r="201" spans="3:3" x14ac:dyDescent="0.25">
      <c r="C201" s="2"/>
    </row>
    <row r="202" spans="3:3" x14ac:dyDescent="0.25">
      <c r="C202" s="2"/>
    </row>
    <row r="203" spans="3:3" x14ac:dyDescent="0.25">
      <c r="C203" s="2"/>
    </row>
    <row r="204" spans="3:3" x14ac:dyDescent="0.25">
      <c r="C204" s="2"/>
    </row>
  </sheetData>
  <autoFilter ref="B5:O184" xr:uid="{00000000-0009-0000-0000-000000000000}"/>
  <pageMargins left="0.23622047244094491" right="0.23622047244094491" top="0.74803149606299213" bottom="0.74803149606299213" header="0.31496062992125984" footer="0.31496062992125984"/>
  <pageSetup paperSize="9" scale="35" orientation="landscape" horizontalDpi="300" verticalDpi="300" r:id="rId1"/>
  <tableParts count="1">
    <tablePart r:id="rId2"/>
  </tablePart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2024</vt:lpstr>
      <vt:lpstr>'2024'!Print_Area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NVSTC NVSTC90</dc:creator>
  <dc:description/>
  <cp:lastModifiedBy>NVSPL58</cp:lastModifiedBy>
  <cp:revision>34</cp:revision>
  <cp:lastPrinted>2024-06-29T19:07:28Z</cp:lastPrinted>
  <dcterms:created xsi:type="dcterms:W3CDTF">2015-02-03T12:11:00Z</dcterms:created>
  <dcterms:modified xsi:type="dcterms:W3CDTF">2024-08-30T09:07:30Z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D97F289DD1D94E9690F030D5B54218A5</vt:lpwstr>
  </property>
  <property fmtid="{D5CDD505-2E9C-101B-9397-08002B2CF9AE}" pid="3" name="KSOProductBuildVer">
    <vt:lpwstr>1033-12.2.0.13412</vt:lpwstr>
  </property>
</Properties>
</file>