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autoCompressPictures="0"/>
  <mc:AlternateContent xmlns:mc="http://schemas.openxmlformats.org/markup-compatibility/2006">
    <mc:Choice Requires="x15">
      <x15ac:absPath xmlns:x15ac="http://schemas.microsoft.com/office/spreadsheetml/2010/11/ac" url="C:\Users\Rytis\Documents\Dokumentai darbo\BaltMed\Konkursai\Vilniaus savivaldybė\Karoliniškių poliklinika\"/>
    </mc:Choice>
  </mc:AlternateContent>
  <xr:revisionPtr revIDLastSave="0" documentId="13_ncr:1_{5FD5F6C9-A22A-4EBE-B99E-F68049EFC79A}" xr6:coauthVersionLast="47" xr6:coauthVersionMax="47" xr10:uidLastSave="{00000000-0000-0000-0000-000000000000}"/>
  <bookViews>
    <workbookView xWindow="1080" yWindow="240" windowWidth="17955" windowHeight="10380" xr2:uid="{00000000-000D-0000-FFFF-FFFF00000000}"/>
  </bookViews>
  <sheets>
    <sheet name="TS ir pasiūlymas" sheetId="1" r:id="rId1"/>
  </sheets>
  <definedNames>
    <definedName name="_xlnm.Print_Area" localSheetId="0">'TS ir pasiūlymas'!$A$1:$M$29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I24" i="1" s="1"/>
  <c r="G25" i="1"/>
  <c r="I25" i="1" s="1"/>
  <c r="G23" i="1"/>
  <c r="G26" i="1" l="1"/>
  <c r="I23" i="1"/>
  <c r="I26" i="1" s="1"/>
</calcChain>
</file>

<file path=xl/sharedStrings.xml><?xml version="1.0" encoding="utf-8"?>
<sst xmlns="http://schemas.openxmlformats.org/spreadsheetml/2006/main" count="50" uniqueCount="46">
  <si>
    <t>Pirkimo sąlygų priedas Nr. 1</t>
  </si>
  <si>
    <t>TECHNINĖ SPECIFIKACIJA</t>
  </si>
  <si>
    <t>1. Bendrieji reikalavimai:</t>
  </si>
  <si>
    <t>1.1. Prekės turi būti pažymėtos CE ženklu ir atitikti ES 93/42/EEB direktyvos reikalavimus medicinos prietaisams. Su pasiūlymu pateikiamas tai įrodantis sertifikatas.</t>
  </si>
  <si>
    <t>1.2. Techninėje specifikacijoje apibūdinant pirkimo objektą nurodytam konkrečiam modeliui ar tiekimo šaltiniui, konkrečiam procesui, būdingam konkretaus tiekėjo tiekiamoms prekėms ar teikiamoms paslaugoms, ar prekių ženklui, patentui, tipui, konkrečiai kilmei ar gamybai, standartui, techniniam liudijimui ar bendrosioms techninėms specifikacijoms, tiekėjas gali pateikti lygiavertį sprendinį (kitų gamintojų lygiavertė produkcija ar įranga, pan.) nurodytajam. Lygiavertiškumo įrodymas yra tiekėjo pareiga. Jei siūlomas lygiavertis objektas ar standartas, iki pasiūlymų pateikimo termino pabaigos kartu su pasiūlymu turi būti pateikti lygiavertiškumą įrodantys dokumentai.</t>
  </si>
  <si>
    <t>1.3. Kartu su pasiūlymu turi būti pateikiami prekių technines charakteristikas pagrindžiantys techniniai dokumentai (katalogai, ar jų dalys, ar kiti lygiaverčiai dokumentai) nurodant dokumento pavadinimą, numerį, puslapį, kuriame aprašomas prekės atitikimas keliamiems reikalavimams.</t>
  </si>
  <si>
    <t>1.4. Bus vertinama tik tiekėjo pasiūlyta ir gamintojo originaliame kataloge nurodyta produkcija. Tiekėjo pasiūlymai su gamintojo įsipareigojimu pagaminti priemones pagal poreikį nebus priimami ir nebus vertinami.</t>
  </si>
  <si>
    <t>1.5. Prekės turi būti naujos, neturėti išorinių mechaninių ir kitokių pažeidimų, gamyklinėje pakuotėje.</t>
  </si>
  <si>
    <t>1.6. Prekių galiojimo terminas turi būti ne trumpesnis kaip 12 mėn. nuo prekių pristatymo dienos (jeigu prie atskirų prekių nenurodyta kitaip).</t>
  </si>
  <si>
    <t xml:space="preserve">1.7. perkančiosios organizacijos prašymu, tiekėjas privalės pateikti siūlomų prekių pavyzdžius.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Laiku nepateikus pavyzdžių pasiūlymas bus atmetamas.  </t>
  </si>
  <si>
    <t>2. Specialieji perkančiosios organizacijos reikalavimai, tiekėjo siūlomi įkainiai:</t>
  </si>
  <si>
    <t>PD. Nr.</t>
  </si>
  <si>
    <t xml:space="preserve">Prekės / pirkimo dalies pavadinimas </t>
  </si>
  <si>
    <t>Reikalaujama parametrų reikšmė</t>
  </si>
  <si>
    <t>Mato vienetas</t>
  </si>
  <si>
    <t xml:space="preserve">Maksimalus kiekis </t>
  </si>
  <si>
    <t>Mato vieneto (vnt.) kaina be PVM</t>
  </si>
  <si>
    <t>Maksimalaus kiekio kaina Eur be PVM</t>
  </si>
  <si>
    <t xml:space="preserve"> PVM tarifas (%)*</t>
  </si>
  <si>
    <t>Maksimalaus kiekio kaina Eur su PVM</t>
  </si>
  <si>
    <r>
      <t xml:space="preserve">Siūlomos prekės gamintojas </t>
    </r>
    <r>
      <rPr>
        <b/>
        <i/>
        <sz val="10"/>
        <rFont val="Times New Roman"/>
        <family val="1"/>
        <charset val="186"/>
      </rPr>
      <t>(užpildo tiekėjas)</t>
    </r>
  </si>
  <si>
    <r>
      <t>Siūloma pakuotė</t>
    </r>
    <r>
      <rPr>
        <b/>
        <i/>
        <sz val="10"/>
        <rFont val="Times New Roman"/>
        <family val="1"/>
        <charset val="186"/>
      </rPr>
      <t xml:space="preserve"> (užpildo tiekėjas)</t>
    </r>
  </si>
  <si>
    <r>
      <t xml:space="preserve">Nuoroda į pateiktus prekių technines savybes pagrindžiančius techninius dokumentus (katalogus, ar jų dalis, ar kitus lygiaverčius dokumentus), nurodant dokumento pavadinimą, numerį, puslapį, kuriame aprašomas prekės atitikimas keliamiems reikalavimams                                </t>
    </r>
    <r>
      <rPr>
        <b/>
        <i/>
        <sz val="10"/>
        <rFont val="Times New Roman"/>
        <family val="1"/>
        <charset val="186"/>
      </rPr>
      <t>(užpildo tiekėjas)</t>
    </r>
  </si>
  <si>
    <t>vnt.</t>
  </si>
  <si>
    <t>Priemonės skirtos autoklavo „Sirona“ priežiūrai</t>
  </si>
  <si>
    <t>10.1</t>
  </si>
  <si>
    <t>Vandens nuotekų  žalvarinis filtras</t>
  </si>
  <si>
    <t>Vandens nuotekų žalvarinis filtras, tinkantis „Sirona“ DAK UNIVERSAL II tipo B autoklavui.</t>
  </si>
  <si>
    <t>10.2</t>
  </si>
  <si>
    <t>Valomosios tabletės „Nitraclean“</t>
  </si>
  <si>
    <t>Valomosios tabletes „Nitraclean“ arba lygiaverčios tabletes tinkančios „Sirona“ DAK UNIVERSAL II tipo B autoklavui.</t>
  </si>
  <si>
    <t>10.3</t>
  </si>
  <si>
    <t>Tepalas autoklavui</t>
  </si>
  <si>
    <t>Universali priežiūros alyva flakonuose, skirta ruošiniams ir turbinoms NITRAM OIL #2. 200 ml (± 2 ml ) flakonas. Turi tikti „Sirona“ DAC UNIVERSAL II tipo B autoklavui.</t>
  </si>
  <si>
    <t>ml</t>
  </si>
  <si>
    <t>Bendra 10 pirkimo dalies kaina, EUR:</t>
  </si>
  <si>
    <r>
      <t xml:space="preserve">                          Siūlomos prekės parametrai                          </t>
    </r>
    <r>
      <rPr>
        <b/>
        <i/>
        <sz val="10"/>
        <rFont val="Times New Roman"/>
        <family val="1"/>
        <charset val="186"/>
      </rPr>
      <t xml:space="preserve"> (užpildo tiekėjas)</t>
    </r>
  </si>
  <si>
    <t xml:space="preserve"> Dentsply Sirona  Vokietija</t>
  </si>
  <si>
    <t>200 ml</t>
  </si>
  <si>
    <t>50 vnt.</t>
  </si>
  <si>
    <t>DAC Universal S bukletas, 18 psl.</t>
  </si>
  <si>
    <t>Universali priežiūros alyva flakonuose, skirta ruošiniams ir turbinoms DAC OIL. 200 ml flakonas. Tinka „Sirona“ DAC UNIVERSAL II tipo B autoklavui.</t>
  </si>
  <si>
    <t>Valomosios tabletes „Nitraclean“, tinkančios „Sirona“ DAC UNIVERSAL II tipo B autoklavui.</t>
  </si>
  <si>
    <t>Vandens nuotekų žalvarinis filtras, tinkantis „Sirona“ DAC UNIVERSAL II tipo B autoklavui.</t>
  </si>
  <si>
    <t>6 vnt.</t>
  </si>
  <si>
    <t>DAC Universal S bukletas, 18 psl.,          Dentsply Sirona kainoraščio iškarpa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</si>
</sst>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font>
      <sz val="10"/>
      <name val="Arial"/>
    </font>
    <font>
      <sz val="10"/>
      <name val="Arial"/>
      <family val="2"/>
      <charset val="186"/>
    </font>
    <font>
      <sz val="12"/>
      <name val="宋体"/>
      <charset val="134"/>
    </font>
    <font>
      <sz val="10"/>
      <name val="Times New Roman"/>
      <family val="1"/>
    </font>
    <font>
      <b/>
      <sz val="10"/>
      <name val="Times New Roman"/>
      <family val="1"/>
    </font>
    <font>
      <sz val="8"/>
      <name val="Arial"/>
      <family val="2"/>
      <charset val="186"/>
    </font>
    <font>
      <b/>
      <sz val="10"/>
      <color indexed="8"/>
      <name val="Times New Roman"/>
      <family val="1"/>
    </font>
    <font>
      <b/>
      <sz val="8"/>
      <color indexed="10"/>
      <name val="Times New Roman"/>
      <family val="1"/>
      <charset val="186"/>
    </font>
    <font>
      <sz val="11"/>
      <color indexed="8"/>
      <name val="Times New Roman"/>
      <family val="1"/>
      <charset val="186"/>
    </font>
    <font>
      <b/>
      <sz val="11"/>
      <color indexed="8"/>
      <name val="Times New Roman"/>
      <family val="1"/>
      <charset val="186"/>
    </font>
    <font>
      <sz val="10"/>
      <name val="Times New Roman"/>
      <family val="1"/>
      <charset val="186"/>
    </font>
    <font>
      <sz val="10"/>
      <color indexed="8"/>
      <name val="Times New Roman"/>
      <family val="1"/>
      <charset val="186"/>
    </font>
    <font>
      <b/>
      <sz val="10"/>
      <color indexed="8"/>
      <name val="Times New Roman"/>
      <family val="1"/>
      <charset val="186"/>
    </font>
    <font>
      <b/>
      <sz val="10"/>
      <color rgb="FF000000"/>
      <name val="Times New Roman"/>
      <family val="1"/>
      <charset val="186"/>
    </font>
    <font>
      <sz val="10"/>
      <color rgb="FF000000"/>
      <name val="Times New Roman"/>
      <family val="1"/>
      <charset val="186"/>
    </font>
    <font>
      <b/>
      <sz val="11"/>
      <name val="Times New Roman"/>
      <family val="1"/>
    </font>
    <font>
      <b/>
      <i/>
      <sz val="1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alignment vertical="center"/>
    </xf>
  </cellStyleXfs>
  <cellXfs count="58">
    <xf numFmtId="0" fontId="0" fillId="0" borderId="0" xfId="0"/>
    <xf numFmtId="0" fontId="7" fillId="0" borderId="0" xfId="0" applyFont="1" applyAlignment="1" applyProtection="1">
      <alignment horizontal="left" vertical="center" wrapText="1"/>
      <protection locked="0"/>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center" wrapText="1"/>
    </xf>
    <xf numFmtId="0" fontId="8" fillId="0" borderId="0" xfId="0" applyFont="1" applyAlignment="1">
      <alignment horizontal="center" wrapText="1"/>
    </xf>
    <xf numFmtId="0" fontId="9" fillId="0" borderId="0" xfId="0" applyFont="1" applyAlignment="1">
      <alignment wrapText="1"/>
    </xf>
    <xf numFmtId="0" fontId="11"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wrapText="1"/>
    </xf>
    <xf numFmtId="49" fontId="3" fillId="0" borderId="0" xfId="0" applyNumberFormat="1" applyFont="1" applyAlignment="1">
      <alignment vertical="top" wrapText="1"/>
    </xf>
    <xf numFmtId="0" fontId="3" fillId="0" borderId="0" xfId="0" applyFont="1" applyAlignment="1">
      <alignment vertical="top" wrapText="1"/>
    </xf>
    <xf numFmtId="0" fontId="3" fillId="0" borderId="0" xfId="0" applyFont="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1" fontId="4" fillId="0" borderId="1" xfId="1" applyNumberFormat="1" applyFont="1" applyBorder="1" applyAlignment="1">
      <alignment horizontal="center" vertical="center" wrapText="1"/>
    </xf>
    <xf numFmtId="2"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0" xfId="1" applyFont="1" applyAlignment="1">
      <alignment vertical="center" wrapText="1"/>
    </xf>
    <xf numFmtId="49" fontId="3"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3" fillId="0" borderId="1" xfId="0" applyFont="1" applyBorder="1" applyAlignment="1">
      <alignment horizontal="center" vertical="center" wrapText="1"/>
    </xf>
    <xf numFmtId="4" fontId="3"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lignment horizontal="center" vertical="center" wrapText="1"/>
    </xf>
    <xf numFmtId="0" fontId="6" fillId="0" borderId="1" xfId="0" applyFont="1" applyBorder="1" applyAlignment="1">
      <alignment vertical="center"/>
    </xf>
    <xf numFmtId="4" fontId="11"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0" xfId="0" applyFont="1"/>
    <xf numFmtId="0" fontId="15" fillId="0" borderId="0" xfId="1" applyFont="1" applyAlignment="1">
      <alignment horizontal="left" vertical="center" wrapText="1"/>
    </xf>
    <xf numFmtId="0" fontId="10" fillId="0" borderId="1" xfId="0" applyFont="1" applyBorder="1" applyAlignment="1">
      <alignment horizontal="center" vertical="center" wrapText="1"/>
    </xf>
    <xf numFmtId="2" fontId="14" fillId="0" borderId="0" xfId="0" applyNumberFormat="1"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wrapText="1"/>
    </xf>
    <xf numFmtId="0" fontId="14" fillId="0" borderId="0" xfId="0" applyFont="1" applyAlignment="1">
      <alignment wrapText="1"/>
    </xf>
    <xf numFmtId="4"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9" fillId="0" borderId="0" xfId="0" applyFont="1" applyAlignment="1">
      <alignment horizontal="center" wrapText="1"/>
    </xf>
    <xf numFmtId="0" fontId="9" fillId="0" borderId="0" xfId="0" applyFont="1" applyAlignment="1">
      <alignment horizontal="left" vertical="center" wrapText="1"/>
    </xf>
    <xf numFmtId="0" fontId="12" fillId="0" borderId="0" xfId="0" applyFont="1" applyAlignment="1">
      <alignment horizontal="left" wrapText="1"/>
    </xf>
    <xf numFmtId="0" fontId="11" fillId="0" borderId="0" xfId="0" applyFont="1" applyAlignment="1">
      <alignment horizontal="left" vertical="center" wrapText="1"/>
    </xf>
    <xf numFmtId="14"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3"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wrapText="1"/>
    </xf>
    <xf numFmtId="0" fontId="15" fillId="0" borderId="2" xfId="1" applyFont="1" applyBorder="1" applyAlignment="1">
      <alignment horizontal="left" vertical="center" wrapText="1"/>
    </xf>
    <xf numFmtId="0" fontId="15" fillId="0" borderId="4" xfId="1" applyFont="1" applyBorder="1" applyAlignment="1">
      <alignment horizontal="left" vertical="center" wrapText="1"/>
    </xf>
    <xf numFmtId="0" fontId="15" fillId="0" borderId="3" xfId="1" applyFont="1" applyBorder="1" applyAlignment="1">
      <alignment horizontal="left" vertical="center" wrapText="1"/>
    </xf>
    <xf numFmtId="0" fontId="6" fillId="0" borderId="1" xfId="0" applyFont="1" applyBorder="1" applyAlignment="1">
      <alignment horizontal="left" vertical="center"/>
    </xf>
    <xf numFmtId="164" fontId="3" fillId="0" borderId="1" xfId="0" applyNumberFormat="1" applyFont="1" applyBorder="1" applyAlignment="1" applyProtection="1">
      <alignment horizontal="center" vertical="center" wrapText="1"/>
      <protection locked="0"/>
    </xf>
    <xf numFmtId="0" fontId="14" fillId="0" borderId="0" xfId="0" applyFont="1" applyAlignment="1">
      <alignment vertical="center" wrapText="1"/>
    </xf>
  </cellXfs>
  <cellStyles count="4">
    <cellStyle name="Normal" xfId="0" builtinId="0"/>
    <cellStyle name="Paprastas_Lapas1" xfId="1" xr:uid="{00000000-0005-0000-0000-000001000000}"/>
    <cellStyle name="常规 4" xfId="2" xr:uid="{00000000-0005-0000-0000-000002000000}"/>
    <cellStyle name="常规_Neogen nails price list"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topLeftCell="F1" zoomScaleNormal="100" zoomScaleSheetLayoutView="90" zoomScalePageLayoutView="150" workbookViewId="0">
      <selection activeCell="C34" sqref="C34"/>
    </sheetView>
  </sheetViews>
  <sheetFormatPr defaultColWidth="9.140625" defaultRowHeight="12.75"/>
  <cols>
    <col min="1" max="1" width="7.85546875" style="10" customWidth="1"/>
    <col min="2" max="2" width="19" style="11" customWidth="1"/>
    <col min="3" max="3" width="66.5703125" style="11" customWidth="1"/>
    <col min="4" max="4" width="9" style="11" customWidth="1"/>
    <col min="5" max="5" width="12.42578125" style="12" customWidth="1"/>
    <col min="6" max="6" width="10.42578125" style="11" customWidth="1"/>
    <col min="7" max="7" width="14.7109375" style="11" customWidth="1"/>
    <col min="8" max="8" width="9.85546875" style="11" customWidth="1"/>
    <col min="9" max="11" width="14" style="11" customWidth="1"/>
    <col min="12" max="12" width="45.28515625" style="11" customWidth="1"/>
    <col min="13" max="13" width="32.140625" style="11" customWidth="1"/>
    <col min="14" max="16384" width="9.140625" style="9"/>
  </cols>
  <sheetData>
    <row r="1" spans="1:13" s="2" customFormat="1" ht="15">
      <c r="A1" s="42"/>
      <c r="B1" s="42"/>
      <c r="C1" s="42"/>
      <c r="D1" s="42"/>
      <c r="E1" s="42"/>
      <c r="F1" s="42"/>
      <c r="G1" s="42"/>
      <c r="H1" s="1"/>
      <c r="I1" s="1"/>
      <c r="J1" s="1"/>
      <c r="K1" s="1"/>
      <c r="M1" s="3" t="s">
        <v>0</v>
      </c>
    </row>
    <row r="2" spans="1:13" s="2" customFormat="1" ht="10.5" customHeight="1">
      <c r="E2" s="4"/>
      <c r="G2" s="5"/>
      <c r="H2" s="5"/>
      <c r="I2" s="5"/>
      <c r="J2" s="5"/>
      <c r="K2" s="5"/>
    </row>
    <row r="3" spans="1:13" s="2" customFormat="1" ht="15">
      <c r="A3" s="43" t="s">
        <v>1</v>
      </c>
      <c r="B3" s="43"/>
      <c r="C3" s="43"/>
      <c r="D3" s="43"/>
      <c r="E3" s="43"/>
      <c r="F3" s="43"/>
      <c r="G3" s="43"/>
      <c r="H3" s="43"/>
      <c r="I3" s="43"/>
      <c r="J3" s="43"/>
      <c r="K3" s="43"/>
      <c r="L3" s="43"/>
      <c r="M3" s="43"/>
    </row>
    <row r="4" spans="1:13" customFormat="1" ht="15" customHeight="1">
      <c r="A4" s="47"/>
      <c r="B4" s="48"/>
      <c r="C4" s="48"/>
      <c r="D4" s="48"/>
      <c r="E4" s="48"/>
      <c r="F4" s="48"/>
      <c r="G4" s="48"/>
      <c r="H4" s="48"/>
      <c r="I4" s="48"/>
      <c r="J4" s="48"/>
      <c r="K4" s="48"/>
      <c r="L4" s="48"/>
      <c r="M4" s="48"/>
    </row>
    <row r="5" spans="1:13" s="2" customFormat="1" ht="10.5" customHeight="1">
      <c r="E5" s="4"/>
      <c r="G5" s="5"/>
      <c r="H5" s="5"/>
      <c r="I5" s="5"/>
      <c r="J5" s="5"/>
      <c r="K5" s="5"/>
    </row>
    <row r="6" spans="1:13" s="2" customFormat="1" ht="15">
      <c r="A6" s="44"/>
      <c r="B6" s="44"/>
      <c r="C6" s="44"/>
      <c r="D6" s="44"/>
      <c r="E6" s="44"/>
      <c r="F6" s="44"/>
      <c r="G6" s="44"/>
      <c r="H6" s="44"/>
      <c r="I6" s="44"/>
      <c r="J6" s="44"/>
      <c r="K6" s="44"/>
      <c r="L6" s="44"/>
      <c r="M6" s="44"/>
    </row>
    <row r="7" spans="1:13" s="2" customFormat="1" ht="9.6" customHeight="1">
      <c r="A7" s="6"/>
      <c r="E7" s="4"/>
      <c r="G7" s="5"/>
      <c r="H7" s="5"/>
      <c r="I7" s="5"/>
      <c r="J7" s="5"/>
      <c r="K7" s="5"/>
    </row>
    <row r="8" spans="1:13" s="2" customFormat="1" ht="15">
      <c r="A8" s="45" t="s">
        <v>2</v>
      </c>
      <c r="B8" s="45"/>
      <c r="C8" s="45"/>
      <c r="D8" s="45"/>
      <c r="E8" s="45"/>
      <c r="F8" s="45"/>
      <c r="G8" s="45"/>
      <c r="H8" s="45"/>
      <c r="I8" s="45"/>
      <c r="J8" s="45"/>
      <c r="K8" s="45"/>
      <c r="L8" s="45"/>
      <c r="M8" s="45"/>
    </row>
    <row r="9" spans="1:13" s="2" customFormat="1" ht="15" customHeight="1">
      <c r="A9" s="46"/>
      <c r="B9" s="46"/>
      <c r="C9" s="46"/>
      <c r="D9" s="46"/>
      <c r="E9" s="46"/>
      <c r="F9" s="46"/>
      <c r="G9" s="46"/>
      <c r="H9" s="46"/>
      <c r="I9" s="46"/>
      <c r="J9" s="46"/>
      <c r="K9" s="46"/>
      <c r="L9" s="46"/>
      <c r="M9" s="46"/>
    </row>
    <row r="10" spans="1:13" s="8" customFormat="1" ht="19.5" customHeight="1">
      <c r="A10" s="49" t="s">
        <v>3</v>
      </c>
      <c r="B10" s="49"/>
      <c r="C10" s="49"/>
      <c r="D10" s="49"/>
      <c r="E10" s="49"/>
      <c r="F10" s="49"/>
      <c r="G10" s="49"/>
      <c r="H10" s="49"/>
      <c r="I10" s="49"/>
      <c r="J10" s="49"/>
      <c r="K10" s="49"/>
      <c r="L10" s="49"/>
      <c r="M10" s="49"/>
    </row>
    <row r="11" spans="1:13" s="2" customFormat="1" ht="34.5" customHeight="1">
      <c r="A11" s="46" t="s">
        <v>4</v>
      </c>
      <c r="B11" s="46"/>
      <c r="C11" s="46"/>
      <c r="D11" s="46"/>
      <c r="E11" s="46"/>
      <c r="F11" s="46"/>
      <c r="G11" s="46"/>
      <c r="H11" s="46"/>
      <c r="I11" s="46"/>
      <c r="J11" s="46"/>
      <c r="K11" s="46"/>
      <c r="L11" s="46"/>
      <c r="M11" s="46"/>
    </row>
    <row r="12" spans="1:13" customFormat="1" ht="19.149999999999999" customHeight="1">
      <c r="A12" s="40" t="s">
        <v>5</v>
      </c>
      <c r="B12" s="40"/>
      <c r="C12" s="40"/>
      <c r="D12" s="40"/>
      <c r="E12" s="40"/>
      <c r="F12" s="40"/>
      <c r="G12" s="40"/>
      <c r="H12" s="40"/>
      <c r="I12" s="40"/>
      <c r="J12" s="40"/>
      <c r="K12" s="40"/>
      <c r="L12" s="40"/>
      <c r="M12" s="40"/>
    </row>
    <row r="13" spans="1:13" customFormat="1" ht="14.45" customHeight="1">
      <c r="A13" s="40" t="s">
        <v>6</v>
      </c>
      <c r="B13" s="40"/>
      <c r="C13" s="40"/>
      <c r="D13" s="40"/>
      <c r="E13" s="40"/>
      <c r="F13" s="40"/>
      <c r="G13" s="40"/>
      <c r="H13" s="40"/>
      <c r="I13" s="40"/>
      <c r="J13" s="40"/>
      <c r="K13" s="40"/>
      <c r="L13" s="40"/>
      <c r="M13" s="40"/>
    </row>
    <row r="14" spans="1:13" customFormat="1" ht="18" customHeight="1">
      <c r="A14" s="40" t="s">
        <v>7</v>
      </c>
      <c r="B14" s="40"/>
      <c r="C14" s="40"/>
      <c r="D14" s="40"/>
      <c r="E14" s="40"/>
      <c r="F14" s="40"/>
      <c r="G14" s="40"/>
      <c r="H14" s="40"/>
      <c r="I14" s="40"/>
      <c r="J14" s="40"/>
      <c r="K14" s="40"/>
      <c r="L14" s="40"/>
      <c r="M14" s="40"/>
    </row>
    <row r="15" spans="1:13" customFormat="1" ht="14.45" customHeight="1">
      <c r="A15" s="40" t="s">
        <v>8</v>
      </c>
      <c r="B15" s="40"/>
      <c r="C15" s="40"/>
      <c r="D15" s="40"/>
      <c r="E15" s="40"/>
      <c r="F15" s="40"/>
      <c r="G15" s="40"/>
      <c r="H15" s="40"/>
      <c r="I15" s="40"/>
      <c r="J15" s="40"/>
      <c r="K15" s="40"/>
      <c r="L15" s="40"/>
      <c r="M15" s="40"/>
    </row>
    <row r="16" spans="1:13" customFormat="1" ht="14.45" customHeight="1">
      <c r="A16" s="40" t="s">
        <v>9</v>
      </c>
      <c r="B16" s="40"/>
      <c r="C16" s="40"/>
      <c r="D16" s="40"/>
      <c r="E16" s="40"/>
      <c r="F16" s="40"/>
      <c r="G16" s="40"/>
      <c r="H16" s="40"/>
      <c r="I16" s="40"/>
      <c r="J16" s="40"/>
      <c r="K16" s="40"/>
      <c r="L16" s="40"/>
      <c r="M16" s="40"/>
    </row>
    <row r="17" spans="1:13" s="2" customFormat="1" ht="14.45" customHeight="1">
      <c r="A17" s="41"/>
      <c r="B17" s="41"/>
      <c r="C17" s="41"/>
      <c r="D17" s="41"/>
      <c r="E17" s="41"/>
      <c r="F17" s="41"/>
      <c r="G17" s="41"/>
      <c r="H17" s="41"/>
      <c r="I17" s="41"/>
      <c r="J17" s="41"/>
      <c r="K17" s="41"/>
      <c r="L17" s="41"/>
      <c r="M17" s="41"/>
    </row>
    <row r="18" spans="1:13" s="2" customFormat="1" ht="15">
      <c r="A18" s="7"/>
      <c r="B18" s="7"/>
      <c r="C18" s="7"/>
      <c r="D18" s="7"/>
      <c r="E18" s="7"/>
      <c r="F18" s="7"/>
      <c r="G18" s="7"/>
      <c r="H18" s="7"/>
      <c r="I18" s="7"/>
      <c r="J18" s="7"/>
      <c r="K18" s="7"/>
      <c r="L18" s="7"/>
      <c r="M18" s="7"/>
    </row>
    <row r="19" spans="1:13">
      <c r="A19" s="50" t="s">
        <v>10</v>
      </c>
      <c r="B19" s="50"/>
      <c r="C19" s="50"/>
      <c r="D19" s="50"/>
      <c r="E19" s="50"/>
      <c r="F19" s="50"/>
      <c r="G19" s="50"/>
      <c r="H19" s="50"/>
      <c r="I19" s="50"/>
      <c r="J19" s="50"/>
      <c r="K19" s="50"/>
      <c r="L19" s="50"/>
      <c r="M19" s="50"/>
    </row>
    <row r="20" spans="1:13" ht="7.5" customHeight="1"/>
    <row r="21" spans="1:13" ht="129.75" customHeight="1">
      <c r="A21" s="13" t="s">
        <v>11</v>
      </c>
      <c r="B21" s="14" t="s">
        <v>12</v>
      </c>
      <c r="C21" s="14" t="s">
        <v>13</v>
      </c>
      <c r="D21" s="14" t="s">
        <v>14</v>
      </c>
      <c r="E21" s="15" t="s">
        <v>15</v>
      </c>
      <c r="F21" s="14" t="s">
        <v>16</v>
      </c>
      <c r="G21" s="14" t="s">
        <v>17</v>
      </c>
      <c r="H21" s="14" t="s">
        <v>18</v>
      </c>
      <c r="I21" s="14" t="s">
        <v>19</v>
      </c>
      <c r="J21" s="14" t="s">
        <v>20</v>
      </c>
      <c r="K21" s="14" t="s">
        <v>21</v>
      </c>
      <c r="L21" s="16" t="s">
        <v>36</v>
      </c>
      <c r="M21" s="17" t="s">
        <v>22</v>
      </c>
    </row>
    <row r="22" spans="1:13" ht="14.25" customHeight="1">
      <c r="A22" s="15">
        <v>10</v>
      </c>
      <c r="B22" s="52" t="s">
        <v>24</v>
      </c>
      <c r="C22" s="53"/>
      <c r="D22" s="53"/>
      <c r="E22" s="53"/>
      <c r="F22" s="53"/>
      <c r="G22" s="53"/>
      <c r="H22" s="53"/>
      <c r="I22" s="54"/>
      <c r="J22" s="28"/>
      <c r="K22" s="28"/>
      <c r="L22" s="18"/>
      <c r="M22" s="18"/>
    </row>
    <row r="23" spans="1:13" ht="41.45" customHeight="1">
      <c r="A23" s="19" t="s">
        <v>25</v>
      </c>
      <c r="B23" s="20" t="s">
        <v>26</v>
      </c>
      <c r="C23" s="57" t="s">
        <v>27</v>
      </c>
      <c r="D23" s="21" t="s">
        <v>23</v>
      </c>
      <c r="E23" s="21">
        <v>250</v>
      </c>
      <c r="F23" s="22">
        <v>7</v>
      </c>
      <c r="G23" s="23">
        <f>E23*F23</f>
        <v>1750</v>
      </c>
      <c r="H23" s="23">
        <v>21</v>
      </c>
      <c r="I23" s="23">
        <f>G23+G23*H23/100</f>
        <v>2117.5</v>
      </c>
      <c r="J23" s="23" t="s">
        <v>37</v>
      </c>
      <c r="K23" s="23" t="s">
        <v>44</v>
      </c>
      <c r="L23" s="36" t="s">
        <v>43</v>
      </c>
      <c r="M23" s="39" t="s">
        <v>40</v>
      </c>
    </row>
    <row r="24" spans="1:13" ht="41.25" customHeight="1">
      <c r="A24" s="19" t="s">
        <v>28</v>
      </c>
      <c r="B24" s="20" t="s">
        <v>29</v>
      </c>
      <c r="C24" s="37" t="s">
        <v>30</v>
      </c>
      <c r="D24" s="29" t="s">
        <v>23</v>
      </c>
      <c r="E24" s="29">
        <v>600</v>
      </c>
      <c r="F24" s="22">
        <v>0.4</v>
      </c>
      <c r="G24" s="23">
        <f t="shared" ref="G24:G25" si="0">E24*F24</f>
        <v>240</v>
      </c>
      <c r="H24" s="23">
        <v>21</v>
      </c>
      <c r="I24" s="23">
        <f t="shared" ref="I24:I25" si="1">G24+G24*H24/100</f>
        <v>290.39999999999998</v>
      </c>
      <c r="J24" s="23" t="s">
        <v>37</v>
      </c>
      <c r="K24" s="23" t="s">
        <v>39</v>
      </c>
      <c r="L24" s="37" t="s">
        <v>42</v>
      </c>
      <c r="M24" s="39" t="s">
        <v>40</v>
      </c>
    </row>
    <row r="25" spans="1:13" ht="42.75" customHeight="1">
      <c r="A25" s="19" t="s">
        <v>31</v>
      </c>
      <c r="B25" s="20" t="s">
        <v>32</v>
      </c>
      <c r="C25" s="38" t="s">
        <v>33</v>
      </c>
      <c r="D25" s="21" t="s">
        <v>34</v>
      </c>
      <c r="E25" s="21">
        <v>6000</v>
      </c>
      <c r="F25" s="56">
        <v>0.34499999999999997</v>
      </c>
      <c r="G25" s="23">
        <f t="shared" si="0"/>
        <v>2070</v>
      </c>
      <c r="H25" s="23">
        <v>21</v>
      </c>
      <c r="I25" s="23">
        <f t="shared" si="1"/>
        <v>2504.6999999999998</v>
      </c>
      <c r="J25" s="23" t="s">
        <v>37</v>
      </c>
      <c r="K25" s="23" t="s">
        <v>38</v>
      </c>
      <c r="L25" s="38" t="s">
        <v>41</v>
      </c>
      <c r="M25" s="39" t="s">
        <v>45</v>
      </c>
    </row>
    <row r="26" spans="1:13" s="27" customFormat="1" ht="28.9" customHeight="1">
      <c r="A26" s="55" t="s">
        <v>35</v>
      </c>
      <c r="B26" s="55"/>
      <c r="C26" s="55"/>
      <c r="D26" s="55"/>
      <c r="E26" s="55"/>
      <c r="F26" s="55"/>
      <c r="G26" s="34">
        <f>SUM(G23:G25)</f>
        <v>4060</v>
      </c>
      <c r="H26" s="35"/>
      <c r="I26" s="34">
        <f>SUM(I23:I25)</f>
        <v>4912.6000000000004</v>
      </c>
      <c r="J26" s="24"/>
      <c r="K26" s="24"/>
      <c r="L26" s="25"/>
      <c r="M26" s="26"/>
    </row>
    <row r="27" spans="1:13" customFormat="1">
      <c r="A27" s="30"/>
      <c r="B27" s="30"/>
      <c r="C27" s="30"/>
      <c r="D27" s="30"/>
      <c r="E27" s="30"/>
      <c r="F27" s="30"/>
      <c r="G27" s="30"/>
      <c r="H27" s="30"/>
      <c r="I27" s="30"/>
      <c r="J27" s="30"/>
      <c r="K27" s="30"/>
      <c r="L27" s="30"/>
      <c r="M27" s="31"/>
    </row>
    <row r="28" spans="1:13" customFormat="1" ht="14.25" customHeight="1">
      <c r="A28" s="51"/>
      <c r="B28" s="51"/>
      <c r="C28" s="51"/>
      <c r="D28" s="51"/>
      <c r="E28" s="51"/>
      <c r="F28" s="51"/>
      <c r="G28" s="33"/>
      <c r="H28" s="33"/>
      <c r="I28" s="33"/>
      <c r="J28" s="33"/>
      <c r="K28" s="33"/>
      <c r="L28" s="33"/>
      <c r="M28" s="33"/>
    </row>
    <row r="29" spans="1:13" customFormat="1">
      <c r="A29" s="32"/>
      <c r="B29" s="32"/>
      <c r="C29" s="32"/>
      <c r="D29" s="32"/>
      <c r="E29" s="32"/>
      <c r="F29" s="32"/>
      <c r="G29" s="32"/>
      <c r="H29" s="32"/>
      <c r="I29" s="32"/>
      <c r="J29" s="32"/>
      <c r="K29" s="32"/>
      <c r="L29" s="32"/>
      <c r="M29" s="32"/>
    </row>
  </sheetData>
  <sheetProtection formatCells="0" formatColumns="0" formatRows="0" selectLockedCells="1"/>
  <mergeCells count="18">
    <mergeCell ref="A10:M10"/>
    <mergeCell ref="A11:M11"/>
    <mergeCell ref="A12:M12"/>
    <mergeCell ref="A19:M19"/>
    <mergeCell ref="A28:F28"/>
    <mergeCell ref="B22:I22"/>
    <mergeCell ref="A26:F26"/>
    <mergeCell ref="A1:G1"/>
    <mergeCell ref="A3:M3"/>
    <mergeCell ref="A6:M6"/>
    <mergeCell ref="A8:M8"/>
    <mergeCell ref="A9:M9"/>
    <mergeCell ref="A4:M4"/>
    <mergeCell ref="A14:M14"/>
    <mergeCell ref="A15:M15"/>
    <mergeCell ref="A16:M16"/>
    <mergeCell ref="A17:M17"/>
    <mergeCell ref="A13:M13"/>
  </mergeCells>
  <phoneticPr fontId="5" type="noConversion"/>
  <pageMargins left="0.23622047244094491" right="0.23622047244094491" top="0.74803149606299213" bottom="0.74803149606299213" header="0.31496062992125984" footer="0.31496062992125984"/>
  <pageSetup paperSize="9" scale="61" orientation="landscape" r:id="rId1"/>
  <headerFooter>
    <oddFooter>&amp;R&amp;P</oddFooter>
  </headerFooter>
  <rowBreaks count="1" manualBreakCount="1">
    <brk id="1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5240FE-CD32-41B8-A708-413D1FF7E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AE482-21F4-493A-9AB5-234CD0EC718D}">
  <ds:schemaRefs>
    <ds:schemaRef ds:uri="http://schemas.microsoft.com/sharepoint/v3/contenttype/forms"/>
  </ds:schemaRefs>
</ds:datastoreItem>
</file>

<file path=customXml/itemProps3.xml><?xml version="1.0" encoding="utf-8"?>
<ds:datastoreItem xmlns:ds="http://schemas.openxmlformats.org/officeDocument/2006/customXml" ds:itemID="{AF5C04C2-67F5-4760-96C6-2BA85F514A2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 ir pasiūlymas</vt:lpstr>
      <vt:lpstr>'TS ir pasiūlymas'!Print_Area</vt:lpstr>
    </vt:vector>
  </TitlesOfParts>
  <Manager/>
  <Company>VGPUL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dc:creator>
  <cp:keywords/>
  <dc:description/>
  <cp:lastModifiedBy>Lijana Combellick</cp:lastModifiedBy>
  <cp:revision/>
  <dcterms:created xsi:type="dcterms:W3CDTF">2014-06-03T10:37:30Z</dcterms:created>
  <dcterms:modified xsi:type="dcterms:W3CDTF">2024-07-25T10:24:45Z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