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gidijus.tamosaitis\Desktop\Pirkimai\2024\9 rugsejis\Vandens gryninim Marij\Pasirašymui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0" i="1"/>
  <c r="G13" i="1"/>
  <c r="G14" i="1"/>
  <c r="G12" i="1"/>
  <c r="G15" i="1"/>
  <c r="G11" i="1"/>
  <c r="G9" i="1"/>
  <c r="G16" i="1" l="1"/>
</calcChain>
</file>

<file path=xl/sharedStrings.xml><?xml version="1.0" encoding="utf-8"?>
<sst xmlns="http://schemas.openxmlformats.org/spreadsheetml/2006/main" count="59" uniqueCount="51">
  <si>
    <t>Eil. Nr.</t>
  </si>
  <si>
    <t>Prekės pavadinimas</t>
  </si>
  <si>
    <t>Prekės aprašymas (prekei keliami reikalavimai)</t>
  </si>
  <si>
    <t>Matav. Vnt.</t>
  </si>
  <si>
    <t>1.</t>
  </si>
  <si>
    <t>vnt.</t>
  </si>
  <si>
    <t xml:space="preserve">Vandens gerinimo filtrai  </t>
  </si>
  <si>
    <t>Gręžinio siurblys</t>
  </si>
  <si>
    <t xml:space="preserve">Gręžinio vandens skaitiklis  </t>
  </si>
  <si>
    <t xml:space="preserve">Dažnio keitiklis   </t>
  </si>
  <si>
    <t>Slėgio jutiklis</t>
  </si>
  <si>
    <t>Hidroforas</t>
  </si>
  <si>
    <t>kompl..</t>
  </si>
  <si>
    <t xml:space="preserve">Gręžinio siurblys nominalus našumas 6 m3/h, maksimalus pakėlimo aukštis 113 m, diametras 98 mm, pajungimas Rp – 2“; Prekė perkama su montavimo darbais                     </t>
  </si>
  <si>
    <t>Gręžinio vandens skaitiklis  Dn 40, nominalus debitas 10 m3/h, maksimalus debitas iki 20 m3/h, Rp – 1 1/2“;Prekė perkama su montavimo darbais</t>
  </si>
  <si>
    <t>Dažnio keitiklis   3 kW . PID rėžimas, ne mažiau 2 reliniai išėjimai, apsaugos klasė IP54; Prekė perkama su montavimo darbais</t>
  </si>
  <si>
    <t>Hidroforas 300 l membraninis, membrana sertifikuota geriamąjam vandeniui, pajungimas Rp – 1 ¼“;  Prekė perkama su montavimo darbais</t>
  </si>
  <si>
    <t>Slėgio jutiklis, valdymo srovė 4-20 mA, įtampa 0-30V, pajungimas Rp- ½“; Prekė perkama su montavimo darbais</t>
  </si>
  <si>
    <t>Matav. vnt. kaina, Eur su PVM</t>
  </si>
  <si>
    <t>Kaina iš viso, Eur</t>
  </si>
  <si>
    <t>Oro kompresorius su resyveriu   betepalinis  1,1- 1,5 kW  230 (380)  oro srautas ne mažiau 100 l/min. Slėgis  ne mažiau 8 bar; su oro sistema. Prekė perkama su montavimo darbais</t>
  </si>
  <si>
    <t>MZB, Kinija.</t>
  </si>
  <si>
    <t xml:space="preserve">Galinis slėgis                8 bar 
Oro kiekis                      220 ltr/min (Atiduodamas apie 170 ltr/min)
El. Variklis                      2 x 0,55 kW
Apsaugos rūšis              IP 55  
Izoliacijos klasė              ISO F 
Įtampa/dažnis                 220/50
Triukšmingumas    52 dB 
Resiveris 50 ltr                                          Išmatavimai : Ilgis       70 cm; Plotis     35 cm Aukštis  66 cm
Svoris 37,0 kg
</t>
  </si>
  <si>
    <t>Įvadinis  impulsinis vandens skaitiklis  Dn 40,  nominalus debitas 10 m3/h, maksimalus debitas iki 20 m3/h, Rp – 1 1/2“; Prekė perkama su montavimo darbais</t>
  </si>
  <si>
    <t>Pedrollo, Italija</t>
  </si>
  <si>
    <t>Giluminio siurblio optimalus darbo taškas: 6 m³/val. prie slėgio 84 m
Giluminio siurblio galingumas: 2.2 kW
Giluminio siurblio slėgis: 41 - 108 m
Giluminio siurblio našumas: 9.0 - 1.5 m³/val.
Maksimali smėlio koncentracija: iki 150 g/m³
Paleidimas ir valdymas: Išorinis siurblio paleidimo / apsaugos pultas
Komplektacija: 2 m kabelis (nuo 0.37 iki 2.2 kW), 3.6 m kabelis (nuo 3.0 iki 7.5 kW)
Giluminio siurblio skersmuo: 4"
Giluminio siurblio pajungimas: 2"</t>
  </si>
  <si>
    <t>Zilmet, Italija</t>
  </si>
  <si>
    <t xml:space="preserve">
Hidroforas: membraninis
Hidroforo montavimas: vertikalus
Hidroforo talpa: 300 l
Darbinė temperatūra: -10/99 °C
Hidroforo oro slėgis: 2 bar
Maksimalus darbinis slėgis: 10 bar
Pajungimai: 1"1/4
Bako išmatavimai (PxAxG): 63x110.5x63 cm
</t>
  </si>
  <si>
    <t>Prekinis ženklas  BMETERS
Prekė  Vandens skaitiklis
Paskirtis  Įvadinis šaltam vandeniui
Veikimo principas  Daugiasrautis
Diametras, mm  40
Ilgis, mm  300
Min darbinė temperatūra, °C  0
Max darbinė temperatūra, °C  30
Max darbinis slėgis, bar  16
Nominalus debitas (Kvs) , m³/h  10
Garantija, metais  2</t>
  </si>
  <si>
    <t>BMETERS, Italija</t>
  </si>
  <si>
    <t xml:space="preserve">Oro kompresorius </t>
  </si>
  <si>
    <t xml:space="preserve">Įvadinis  impulsinis vandens skaitiklis  </t>
  </si>
  <si>
    <t>Supmea, Kinija</t>
  </si>
  <si>
    <t>Matavimo ribos: 0 - 6 bar;
Išėjimas: 4-20mA;
Jutiklis su laidu, laido ilgis 2 m;
Maitinimo įtampa: 24V DC;
Prijungimas prie proceco, veržlės tipas: G 1/4;
Tinkamas vandens siurbliui;
CE sertifikatas;</t>
  </si>
  <si>
    <t xml:space="preserve">Vandens gerinimo filtrai  našumas 5-6 m3/h, su automatiniu valdymu ir vožtuvais su pajungimo vamzdynu. </t>
  </si>
  <si>
    <t>Dažnio keitiklio galingumas: 3.0 kW
Giluminio siurblio galingumas: iki 2.2 kW
Išėjimo srovė: iki 7.5 A
Įtampa: 400 V
Slėgio reguliavimas: 0 - 30 bar
Komplektacija: slėgio daviklis Keller</t>
  </si>
  <si>
    <t xml:space="preserve">Electroil Archimede,  Italija </t>
  </si>
  <si>
    <t>FILTRO MODELIS: CL/EI-HY-16/65-18-NIK/TRIPLEX
Filtravimo užpildo kiekis 120 ltr. x 3 vnt filtrų
Filtravimo talpos Maksimalus našumas vieno filtruojančio korpuso 3,25 m3/h
Maksimalus sistemos našumas (3 vnt filtrų + 1vnt oksidacinių talpų) 9,75 m3/h
Nominalus sistemos našumas esant prasiplovimo stadijoje (2vnt filtrų + 1 vnt oksidacinių talpų)
5,0 m3/h Maksimalus sistemos našumas esant prasiplovimo stadijoje (3vnt filtrų + 1 vnt oksidacinių talpų)
6,5 m3/h Slėgio kritimas 0,5 BAR Atbulinio plovimosi srautas 6,00 m3/h Filtravimo korpusų skaičius 2 vnt
Oksidacinių talpų skaičius 1 vnt Filtro pajungimo diametras 1,25“ Oksidacinės talpos pajungimo diametras 1,5“
Min. Darbinis slėgis, 2,0 BAR Max. Darbinis slėgis, 7,0 BAR Maitinimas, V 220V/50Hz išmatavimai, coliais 16x65 x 3 vnt filtrų
Oksidacinės talpos išmatavimai, coliais 18x65 Nominalus našumas vieno filtruojančio korpuso 2,5 m3/h Nominalus sistemos
našumas (3 vnt filtrų + 1vnt oksidacinių talpų) 7,5 m3/h</t>
  </si>
  <si>
    <t xml:space="preserve"> Vožtuvai - JAV, Clack    Kolonos - Canature (kinija)
Automatika su impuls. skaitl - Lietuva
Oksidacinių talpų skirstytuvai - Lietuva
</t>
  </si>
  <si>
    <t>2024 m .                                                 d.  sutarties Nr. U-                 priedas</t>
  </si>
  <si>
    <t>INFORMACIJA APIE ĮSIGYJAMAS PREKES IR PREKIŲ KAINA</t>
  </si>
  <si>
    <t>Kiekis, matav. vnt.</t>
  </si>
  <si>
    <t xml:space="preserve">Prekės gamintojas </t>
  </si>
  <si>
    <t>Prekių  techniniai parametrai</t>
  </si>
  <si>
    <t>Iš viso:EUR su PVM</t>
  </si>
  <si>
    <t>PIRKĖJAS</t>
  </si>
  <si>
    <t>PARDAVĖJAS</t>
  </si>
  <si>
    <t>Vadas</t>
  </si>
  <si>
    <t>plk. ltn. Mindaugas Juotkus</t>
  </si>
  <si>
    <t>Direktorius</t>
  </si>
  <si>
    <t>Tomas Taurinskas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</si>
</sst>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333333"/>
      <name val="Arial"/>
      <family val="2"/>
      <charset val="186"/>
    </font>
    <font>
      <sz val="12"/>
      <color rgb="FF33333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view="pageBreakPreview" topLeftCell="A13" zoomScale="60" zoomScaleNormal="70" workbookViewId="0">
      <selection activeCell="I33" sqref="I33"/>
    </sheetView>
  </sheetViews>
  <sheetFormatPr defaultRowHeight="15" x14ac:dyDescent="0.25"/>
  <cols>
    <col min="1" max="1" width="5.42578125" customWidth="1"/>
    <col min="2" max="2" width="46.7109375" customWidth="1"/>
    <col min="3" max="3" width="35.5703125" customWidth="1"/>
    <col min="4" max="4" width="11.42578125" customWidth="1"/>
    <col min="5" max="5" width="12.5703125" customWidth="1"/>
    <col min="6" max="8" width="13" customWidth="1"/>
    <col min="9" max="9" width="75.5703125" customWidth="1"/>
  </cols>
  <sheetData>
    <row r="2" spans="1:13" ht="15.75" x14ac:dyDescent="0.25">
      <c r="D2" s="20" t="s">
        <v>39</v>
      </c>
      <c r="E2" s="20"/>
      <c r="F2" s="20"/>
      <c r="G2" s="20"/>
      <c r="H2" s="20"/>
      <c r="I2" s="20"/>
    </row>
    <row r="4" spans="1:13" ht="15.75" x14ac:dyDescent="0.25">
      <c r="A4" s="1"/>
      <c r="B4" s="17" t="s">
        <v>40</v>
      </c>
      <c r="C4" s="18"/>
      <c r="D4" s="18"/>
      <c r="E4" s="18"/>
      <c r="F4" s="18"/>
      <c r="G4" s="18"/>
      <c r="H4" s="18"/>
      <c r="I4" s="19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13" ht="42.7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41</v>
      </c>
      <c r="F6" s="2" t="s">
        <v>18</v>
      </c>
      <c r="G6" s="2" t="s">
        <v>19</v>
      </c>
      <c r="H6" s="2" t="s">
        <v>42</v>
      </c>
      <c r="I6" s="2" t="s">
        <v>43</v>
      </c>
    </row>
    <row r="7" spans="1:13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3" ht="259.5" customHeight="1" x14ac:dyDescent="0.25">
      <c r="A8" s="3" t="s">
        <v>4</v>
      </c>
      <c r="B8" s="9" t="s">
        <v>6</v>
      </c>
      <c r="C8" s="4" t="s">
        <v>34</v>
      </c>
      <c r="D8" s="3" t="s">
        <v>12</v>
      </c>
      <c r="E8" s="3">
        <v>1</v>
      </c>
      <c r="F8" s="5">
        <v>10000</v>
      </c>
      <c r="G8" s="5">
        <f>+E8*F8</f>
        <v>10000</v>
      </c>
      <c r="H8" s="5" t="s">
        <v>38</v>
      </c>
      <c r="I8" s="12" t="s">
        <v>37</v>
      </c>
    </row>
    <row r="9" spans="1:13" ht="152.25" customHeight="1" x14ac:dyDescent="0.25">
      <c r="A9" s="7">
        <v>2</v>
      </c>
      <c r="B9" s="9" t="s">
        <v>30</v>
      </c>
      <c r="C9" s="4" t="s">
        <v>20</v>
      </c>
      <c r="D9" s="7" t="s">
        <v>5</v>
      </c>
      <c r="E9" s="3">
        <v>1</v>
      </c>
      <c r="F9" s="5">
        <v>750</v>
      </c>
      <c r="G9" s="5">
        <f>+E9*F9</f>
        <v>750</v>
      </c>
      <c r="H9" s="5" t="s">
        <v>21</v>
      </c>
      <c r="I9" s="12" t="s">
        <v>22</v>
      </c>
    </row>
    <row r="10" spans="1:13" ht="168" customHeight="1" x14ac:dyDescent="0.25">
      <c r="A10" s="7">
        <v>3</v>
      </c>
      <c r="B10" s="9" t="s">
        <v>31</v>
      </c>
      <c r="C10" s="4" t="s">
        <v>23</v>
      </c>
      <c r="D10" s="7" t="s">
        <v>5</v>
      </c>
      <c r="E10" s="3">
        <v>1</v>
      </c>
      <c r="F10" s="5">
        <v>250</v>
      </c>
      <c r="G10" s="5">
        <f>+E10*F10</f>
        <v>250</v>
      </c>
      <c r="H10" s="5" t="s">
        <v>29</v>
      </c>
      <c r="I10" s="12" t="s">
        <v>28</v>
      </c>
    </row>
    <row r="11" spans="1:13" ht="270.75" customHeight="1" x14ac:dyDescent="0.25">
      <c r="A11" s="7">
        <v>4</v>
      </c>
      <c r="B11" s="9" t="s">
        <v>7</v>
      </c>
      <c r="C11" s="4" t="s">
        <v>13</v>
      </c>
      <c r="D11" s="7" t="s">
        <v>5</v>
      </c>
      <c r="E11" s="3">
        <v>2</v>
      </c>
      <c r="F11" s="5">
        <v>1550</v>
      </c>
      <c r="G11" s="5">
        <f>+E11*F11</f>
        <v>3100</v>
      </c>
      <c r="H11" s="5" t="s">
        <v>24</v>
      </c>
      <c r="I11" s="12" t="s">
        <v>25</v>
      </c>
    </row>
    <row r="12" spans="1:13" ht="166.5" customHeight="1" x14ac:dyDescent="0.25">
      <c r="A12" s="7">
        <v>5</v>
      </c>
      <c r="B12" s="9" t="s">
        <v>8</v>
      </c>
      <c r="C12" s="4" t="s">
        <v>14</v>
      </c>
      <c r="D12" s="7" t="s">
        <v>5</v>
      </c>
      <c r="E12" s="3">
        <v>2</v>
      </c>
      <c r="F12" s="5">
        <v>255</v>
      </c>
      <c r="G12" s="5">
        <f>+E12*F12</f>
        <v>510</v>
      </c>
      <c r="H12" s="5" t="s">
        <v>29</v>
      </c>
      <c r="I12" s="12" t="s">
        <v>28</v>
      </c>
    </row>
    <row r="13" spans="1:13" ht="170.25" customHeight="1" x14ac:dyDescent="0.25">
      <c r="A13" s="7">
        <v>6</v>
      </c>
      <c r="B13" s="9" t="s">
        <v>9</v>
      </c>
      <c r="C13" s="4" t="s">
        <v>15</v>
      </c>
      <c r="D13" s="7" t="s">
        <v>5</v>
      </c>
      <c r="E13" s="3">
        <v>2</v>
      </c>
      <c r="F13" s="5">
        <v>1111</v>
      </c>
      <c r="G13" s="5">
        <f t="shared" ref="G13:G14" si="0">+E13*F13</f>
        <v>2222</v>
      </c>
      <c r="H13" s="5" t="s">
        <v>36</v>
      </c>
      <c r="I13" s="12" t="s">
        <v>35</v>
      </c>
    </row>
    <row r="14" spans="1:13" ht="116.25" customHeight="1" x14ac:dyDescent="0.25">
      <c r="A14" s="7">
        <v>7</v>
      </c>
      <c r="B14" s="9" t="s">
        <v>10</v>
      </c>
      <c r="C14" s="4" t="s">
        <v>17</v>
      </c>
      <c r="D14" s="7" t="s">
        <v>5</v>
      </c>
      <c r="E14" s="3">
        <v>2</v>
      </c>
      <c r="F14" s="5">
        <v>200</v>
      </c>
      <c r="G14" s="5">
        <f t="shared" si="0"/>
        <v>400</v>
      </c>
      <c r="H14" s="5" t="s">
        <v>32</v>
      </c>
      <c r="I14" s="12" t="s">
        <v>33</v>
      </c>
    </row>
    <row r="15" spans="1:13" ht="249.75" customHeight="1" x14ac:dyDescent="0.25">
      <c r="A15" s="7">
        <v>8</v>
      </c>
      <c r="B15" s="9" t="s">
        <v>11</v>
      </c>
      <c r="C15" s="4" t="s">
        <v>16</v>
      </c>
      <c r="D15" s="7" t="s">
        <v>5</v>
      </c>
      <c r="E15" s="3">
        <v>1</v>
      </c>
      <c r="F15" s="5">
        <v>550</v>
      </c>
      <c r="G15" s="5">
        <f>+E15*F15</f>
        <v>550</v>
      </c>
      <c r="H15" s="5" t="s">
        <v>26</v>
      </c>
      <c r="I15" s="13" t="s">
        <v>27</v>
      </c>
      <c r="M15" s="15"/>
    </row>
    <row r="16" spans="1:13" ht="15.75" x14ac:dyDescent="0.25">
      <c r="A16" s="3"/>
      <c r="B16" s="10" t="s">
        <v>44</v>
      </c>
      <c r="C16" s="8"/>
      <c r="D16" s="3"/>
      <c r="E16" s="3"/>
      <c r="F16" s="5"/>
      <c r="G16" s="11">
        <f>SUM(G8:G15)</f>
        <v>17782</v>
      </c>
      <c r="H16" s="11"/>
      <c r="I16" s="6"/>
    </row>
    <row r="17" spans="2:9" ht="15.75" x14ac:dyDescent="0.25">
      <c r="B17" s="1"/>
      <c r="C17" s="1"/>
      <c r="D17" s="1"/>
      <c r="E17" s="1"/>
      <c r="F17" s="1"/>
      <c r="G17" s="1"/>
      <c r="H17" s="1"/>
      <c r="I17" s="1"/>
    </row>
    <row r="18" spans="2:9" ht="15.75" x14ac:dyDescent="0.25">
      <c r="B18" s="14" t="s">
        <v>45</v>
      </c>
      <c r="C18" s="1"/>
      <c r="D18" s="1"/>
      <c r="E18" s="1"/>
      <c r="F18" s="1"/>
      <c r="G18" s="1"/>
      <c r="H18" s="1"/>
      <c r="I18" s="14" t="s">
        <v>46</v>
      </c>
    </row>
    <row r="19" spans="2:9" ht="15.75" x14ac:dyDescent="0.25">
      <c r="B19" s="1" t="s">
        <v>47</v>
      </c>
      <c r="C19" s="1"/>
      <c r="D19" s="1"/>
      <c r="E19" s="1"/>
      <c r="F19" s="1"/>
      <c r="G19" s="21"/>
      <c r="H19" s="1"/>
      <c r="I19" s="1" t="s">
        <v>49</v>
      </c>
    </row>
    <row r="20" spans="2:9" ht="15.75" x14ac:dyDescent="0.25">
      <c r="B20" s="1"/>
      <c r="C20" s="1"/>
      <c r="D20" s="1"/>
      <c r="E20" s="1"/>
      <c r="F20" s="1"/>
      <c r="G20" s="1"/>
      <c r="H20" s="1"/>
      <c r="I20" s="1"/>
    </row>
    <row r="21" spans="2:9" ht="15.75" x14ac:dyDescent="0.25">
      <c r="B21" s="1" t="s">
        <v>48</v>
      </c>
      <c r="C21" s="1"/>
      <c r="D21" s="1"/>
      <c r="E21" s="1"/>
      <c r="F21" s="1"/>
      <c r="G21" s="1"/>
      <c r="H21" s="1"/>
      <c r="I21" s="1" t="s">
        <v>50</v>
      </c>
    </row>
  </sheetData>
  <mergeCells count="3">
    <mergeCell ref="A7:I7"/>
    <mergeCell ref="B4:I4"/>
    <mergeCell ref="D2:I2"/>
  </mergeCells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Giraityte</dc:creator>
  <cp:lastModifiedBy>Windows User</cp:lastModifiedBy>
  <cp:lastPrinted>2024-09-18T13:16:40Z</cp:lastPrinted>
  <dcterms:created xsi:type="dcterms:W3CDTF">2021-06-14T10:23:19Z</dcterms:created>
  <dcterms:modified xsi:type="dcterms:W3CDTF">2024-09-23T13:03:16Z</dcterms:modified>
</cp:coreProperties>
</file>