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mult-my.sharepoint.com/personal/evelina_mickeviciene_vmu_lt/Documents/Darbalaukis/Keliai 2024m Gražutė, Antazavė, Minčia/"/>
    </mc:Choice>
  </mc:AlternateContent>
  <xr:revisionPtr revIDLastSave="0" documentId="8_{25336772-790B-4500-BE56-E713576AF5EF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Sheet1!$B$13:$B$9995</definedName>
    <definedName name="Is_viso">Sheet1!$G$13:$G$9995</definedName>
    <definedName name="Kaina">Sheet1!$F$13:$F$9995</definedName>
    <definedName name="kiekis">Sheet1!$E$13:$E$9995</definedName>
    <definedName name="Mvnt">Sheet1!$D$13:$D$9995</definedName>
    <definedName name="pavadinimas">Sheet1!$C$13:$C$9995</definedName>
    <definedName name="_xlnm.Print_Titles" localSheetId="0">Sheet1!$11:$12</definedName>
    <definedName name="sam_eil">Sheet1!$A$13:$A$9995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15" i="1"/>
  <c r="G16" i="1"/>
  <c r="G17" i="1"/>
  <c r="G14" i="1"/>
  <c r="G22" i="1" l="1"/>
  <c r="G23" i="1" s="1"/>
</calcChain>
</file>

<file path=xl/sharedStrings.xml><?xml version="1.0" encoding="utf-8"?>
<sst xmlns="http://schemas.openxmlformats.org/spreadsheetml/2006/main" count="64" uniqueCount="48">
  <si>
    <t>DARBŲ  KIEKIŲ  ŽINIARAŠTIS</t>
  </si>
  <si>
    <t>Statinių grupė     Ignalinos regioninis padalinys</t>
  </si>
  <si>
    <t>Statinys                Vietinės reikšmės (miško) kelias:  Antazavės g-ja  372 kv 29 skl. -372 kv. 44 skl.;   Ilgis - 0,3 km; plotis - 3,5 m</t>
  </si>
  <si>
    <t>Žiniaraštis             1 Susisiekimo dalis</t>
  </si>
  <si>
    <t>Suma žiniaraščiui   EUR</t>
  </si>
  <si>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</si>
  <si>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</si>
  <si>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</si>
  <si>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</si>
  <si>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</si>
  <si>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</si>
  <si>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</si>
  <si>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Papildomas medžiagos kiekis T (m3)</t>
  </si>
  <si>
    <t>eil.</t>
  </si>
  <si>
    <t>kodas</t>
  </si>
  <si>
    <t>aprašymai</t>
  </si>
  <si>
    <t>vnt</t>
  </si>
  <si>
    <t xml:space="preserve">Vieneto kaina </t>
  </si>
  <si>
    <t>Iš  viso</t>
  </si>
  <si>
    <t>1</t>
  </si>
  <si>
    <t>Dangos įrengimas</t>
  </si>
  <si>
    <t xml:space="preserve">   1</t>
  </si>
  <si>
    <t>MN7-54</t>
  </si>
  <si>
    <t>Kelio dangos lyginimas (greideriavimas) prieš atstatant kelio dangą</t>
  </si>
  <si>
    <t>m2</t>
  </si>
  <si>
    <t>x</t>
  </si>
  <si>
    <t>2</t>
  </si>
  <si>
    <t xml:space="preserve">Vandens pralaidos iš 0,40 m skersmens plastikinių vamzdžių įrengimas ant natūralių pagrindų  </t>
  </si>
  <si>
    <t>m</t>
  </si>
  <si>
    <t>3</t>
  </si>
  <si>
    <t>Griovių suformavimas vienakaušiais ekskavatoriais, kai sluoksnio storis iki 0,6 m</t>
  </si>
  <si>
    <t>4</t>
  </si>
  <si>
    <t>Griovių valymas vienakaušiais ekskavatoriais, kai valomo sluoksnio storis iki 0,6 m</t>
  </si>
  <si>
    <t>5</t>
  </si>
  <si>
    <t>MN5-28</t>
  </si>
  <si>
    <t xml:space="preserve">Dangos iš žvyro ir malto betono/skaldos įrengimas  (hmin=10 cm) </t>
  </si>
  <si>
    <t>m3</t>
  </si>
  <si>
    <t>15m3</t>
  </si>
  <si>
    <t>6</t>
  </si>
  <si>
    <t>N57P-1506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</si>
  <si>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</si>
  <si>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</si>
  <si>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</si>
  <si>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Pridėtinės vertės mokestis  21.00%</t>
  </si>
  <si>
    <t xml:space="preserve">                         Iš viso žiniaraštyje   </t>
  </si>
  <si>
    <t xml:space="preserve">Sudarė :  Rolandas Valiulis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</si>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</sst>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</numFmts>
  <fonts count="14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8"/>
      <name val="MonospaceLT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49" fontId="10" fillId="0" borderId="4" xfId="0" applyNumberFormat="1" applyFont="1" applyBorder="1" applyAlignment="1">
      <alignment horizontal="right" vertical="top"/>
    </xf>
    <xf numFmtId="166" fontId="3" fillId="0" borderId="4" xfId="0" applyNumberFormat="1" applyFont="1" applyBorder="1" applyAlignment="1">
      <alignment horizontal="right" vertical="top"/>
    </xf>
    <xf numFmtId="49" fontId="6" fillId="0" borderId="4" xfId="0" applyNumberFormat="1" applyFont="1" applyBorder="1" applyAlignment="1">
      <alignment horizontal="right" vertical="top"/>
    </xf>
    <xf numFmtId="49" fontId="6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167" fontId="11" fillId="0" borderId="4" xfId="0" applyNumberFormat="1" applyFont="1" applyBorder="1" applyAlignment="1">
      <alignment horizontal="right" vertical="top"/>
    </xf>
    <xf numFmtId="169" fontId="11" fillId="0" borderId="4" xfId="0" applyNumberFormat="1" applyFont="1" applyBorder="1" applyAlignment="1">
      <alignment horizontal="right" vertical="top"/>
    </xf>
    <xf numFmtId="49" fontId="7" fillId="2" borderId="4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167" fontId="11" fillId="2" borderId="4" xfId="0" applyNumberFormat="1" applyFont="1" applyFill="1" applyBorder="1" applyAlignment="1">
      <alignment horizontal="right" vertical="top"/>
    </xf>
    <xf numFmtId="166" fontId="3" fillId="2" borderId="4" xfId="0" applyNumberFormat="1" applyFont="1" applyFill="1" applyBorder="1" applyAlignment="1">
      <alignment horizontal="right" vertical="top"/>
    </xf>
    <xf numFmtId="49" fontId="2" fillId="0" borderId="4" xfId="0" applyNumberFormat="1" applyFont="1" applyBorder="1" applyAlignment="1">
      <alignment horizontal="right" vertical="top"/>
    </xf>
    <xf numFmtId="164" fontId="11" fillId="0" borderId="4" xfId="0" applyNumberFormat="1" applyFont="1" applyBorder="1" applyAlignment="1">
      <alignment horizontal="right" vertical="top"/>
    </xf>
    <xf numFmtId="2" fontId="11" fillId="0" borderId="4" xfId="0" applyNumberFormat="1" applyFont="1" applyBorder="1" applyAlignment="1">
      <alignment horizontal="right" vertical="top"/>
    </xf>
    <xf numFmtId="2" fontId="1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left" vertical="top"/>
    </xf>
    <xf numFmtId="0" fontId="12" fillId="0" borderId="4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 applyAlignment="1"/>
    <xf numFmtId="49" fontId="10" fillId="0" borderId="4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/>
    </xf>
    <xf numFmtId="0" fontId="0" fillId="0" borderId="4" xfId="0" applyBorder="1" applyAlignment="1">
      <alignment vertical="top"/>
    </xf>
    <xf numFmtId="49" fontId="2" fillId="0" borderId="0" xfId="0" applyNumberFormat="1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7"/>
  <sheetViews>
    <sheetView tabSelected="1" workbookViewId="0">
      <selection activeCell="B32" sqref="B32:G32"/>
    </sheetView>
  </sheetViews>
  <sheetFormatPr defaultRowHeight="12.75"/>
  <cols>
    <col min="1" max="1" width="4" style="10" customWidth="1"/>
    <col min="2" max="2" width="9.42578125" style="10" customWidth="1"/>
    <col min="3" max="3" width="43.42578125" style="6" customWidth="1"/>
    <col min="4" max="4" width="5.7109375" style="6" customWidth="1"/>
    <col min="5" max="5" width="10.7109375" style="9" customWidth="1"/>
    <col min="6" max="6" width="10.7109375" style="8" customWidth="1"/>
    <col min="7" max="7" width="10.28515625" style="7" customWidth="1"/>
    <col min="8" max="8" width="8.42578125" style="7" customWidth="1"/>
  </cols>
  <sheetData>
    <row r="1" spans="1:9">
      <c r="A1"/>
      <c r="B1"/>
      <c r="C1"/>
      <c r="D1"/>
      <c r="E1"/>
      <c r="F1"/>
      <c r="G1"/>
      <c r="H1"/>
    </row>
    <row r="2" spans="1:9" ht="15.75">
      <c r="A2"/>
      <c r="B2"/>
      <c r="C2"/>
      <c r="D2" s="5"/>
      <c r="E2" s="16" t="s">
        <v>0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40" t="s">
        <v>1</v>
      </c>
      <c r="B4" s="41"/>
      <c r="C4" s="41"/>
      <c r="D4" s="41"/>
      <c r="E4" s="41"/>
      <c r="F4" s="41"/>
      <c r="G4" s="41"/>
      <c r="H4"/>
    </row>
    <row r="5" spans="1:9" ht="13.5" customHeight="1">
      <c r="A5" s="41"/>
      <c r="B5" s="41"/>
      <c r="C5" s="41"/>
      <c r="D5" s="41"/>
      <c r="E5" s="41"/>
      <c r="F5" s="41"/>
      <c r="G5" s="41"/>
      <c r="H5"/>
    </row>
    <row r="6" spans="1:9" ht="13.5" customHeight="1">
      <c r="A6" s="40" t="s">
        <v>2</v>
      </c>
      <c r="B6" s="41"/>
      <c r="C6" s="41"/>
      <c r="D6" s="41"/>
      <c r="E6" s="41"/>
      <c r="F6" s="41"/>
      <c r="G6" s="41"/>
      <c r="H6"/>
    </row>
    <row r="7" spans="1:9" ht="13.5" customHeight="1">
      <c r="A7" s="41"/>
      <c r="B7" s="41"/>
      <c r="C7" s="41"/>
      <c r="D7" s="41"/>
      <c r="E7" s="41"/>
      <c r="F7" s="41"/>
      <c r="G7" s="41"/>
      <c r="H7"/>
    </row>
    <row r="8" spans="1:9" ht="13.5" customHeight="1">
      <c r="A8" s="40" t="s">
        <v>3</v>
      </c>
      <c r="B8" s="41"/>
      <c r="C8" s="41"/>
      <c r="D8" s="41"/>
      <c r="E8" s="41"/>
      <c r="F8" s="41"/>
      <c r="G8" s="41"/>
      <c r="H8"/>
    </row>
    <row r="9" spans="1:9" ht="13.5" customHeight="1">
      <c r="A9" s="41"/>
      <c r="B9" s="41"/>
      <c r="C9" s="41"/>
      <c r="D9" s="41"/>
      <c r="E9" s="41"/>
      <c r="F9" s="41"/>
      <c r="G9" s="41"/>
      <c r="H9"/>
    </row>
    <row r="10" spans="1:9">
      <c r="A10" s="12"/>
      <c r="B10" s="17"/>
      <c r="C10" s="4"/>
      <c r="D10" s="42" t="s">
        <v>4</v>
      </c>
      <c r="E10" s="43"/>
      <c r="F10" s="43"/>
      <c r="G10" s="43"/>
      <c r="H10" s="4"/>
    </row>
    <row r="11" spans="1:9" ht="18.600000000000001" customHeight="1">
      <c r="A11" s="2" t="s">
        <v>5</v>
      </c>
      <c r="B11" s="2" t="s">
        <v>6</v>
      </c>
      <c r="C11" s="2" t="s">
        <v>7</v>
      </c>
      <c r="D11" s="2" t="s">
        <v>8</v>
      </c>
      <c r="E11" s="38" t="s">
        <v>9</v>
      </c>
      <c r="F11" s="15" t="s">
        <v>10</v>
      </c>
      <c r="G11" s="18" t="s">
        <v>11</v>
      </c>
      <c r="H11" s="35" t="s">
        <v>12</v>
      </c>
    </row>
    <row r="12" spans="1:9">
      <c r="A12" s="3" t="s">
        <v>13</v>
      </c>
      <c r="B12" s="3" t="s">
        <v>14</v>
      </c>
      <c r="C12" s="3" t="s">
        <v>15</v>
      </c>
      <c r="D12" s="3" t="s">
        <v>16</v>
      </c>
      <c r="E12" s="39"/>
      <c r="F12" s="13" t="s">
        <v>17</v>
      </c>
      <c r="G12" s="14" t="s">
        <v>18</v>
      </c>
      <c r="H12" s="35"/>
    </row>
    <row r="13" spans="1:9">
      <c r="A13" s="20"/>
      <c r="B13" s="20" t="s">
        <v>19</v>
      </c>
      <c r="C13" s="44" t="s">
        <v>20</v>
      </c>
      <c r="D13" s="45"/>
      <c r="E13" s="45"/>
      <c r="F13" s="45"/>
      <c r="G13" s="45"/>
      <c r="H13" s="21"/>
    </row>
    <row r="14" spans="1:9" ht="24">
      <c r="A14" s="22" t="s">
        <v>21</v>
      </c>
      <c r="B14" s="23" t="s">
        <v>22</v>
      </c>
      <c r="C14" s="24" t="s">
        <v>23</v>
      </c>
      <c r="D14" s="23" t="s">
        <v>24</v>
      </c>
      <c r="E14" s="25">
        <v>1050</v>
      </c>
      <c r="F14" s="26">
        <v>3.245E-2</v>
      </c>
      <c r="G14" s="33">
        <f>E14*F14</f>
        <v>34.072499999999998</v>
      </c>
      <c r="H14" s="21" t="s">
        <v>25</v>
      </c>
      <c r="I14" s="19"/>
    </row>
    <row r="15" spans="1:9" ht="24">
      <c r="A15" s="22" t="s">
        <v>26</v>
      </c>
      <c r="B15" s="23"/>
      <c r="C15" s="24" t="s">
        <v>27</v>
      </c>
      <c r="D15" s="23" t="s">
        <v>28</v>
      </c>
      <c r="E15" s="25">
        <v>6</v>
      </c>
      <c r="F15" s="26">
        <v>52.113</v>
      </c>
      <c r="G15" s="33">
        <f t="shared" ref="G15:G18" si="0">E15*F15</f>
        <v>312.678</v>
      </c>
      <c r="H15" s="21" t="s">
        <v>25</v>
      </c>
      <c r="I15" s="19"/>
    </row>
    <row r="16" spans="1:9" ht="24">
      <c r="A16" s="22" t="s">
        <v>29</v>
      </c>
      <c r="B16" s="23"/>
      <c r="C16" s="24" t="s">
        <v>30</v>
      </c>
      <c r="D16" s="23" t="s">
        <v>28</v>
      </c>
      <c r="E16" s="25">
        <v>10</v>
      </c>
      <c r="F16" s="26">
        <v>3.0762999999999998</v>
      </c>
      <c r="G16" s="33">
        <f t="shared" si="0"/>
        <v>30.762999999999998</v>
      </c>
      <c r="H16" s="21" t="s">
        <v>25</v>
      </c>
      <c r="I16" s="19"/>
    </row>
    <row r="17" spans="1:9" ht="24">
      <c r="A17" s="22" t="s">
        <v>31</v>
      </c>
      <c r="B17" s="23"/>
      <c r="C17" s="24" t="s">
        <v>32</v>
      </c>
      <c r="D17" s="23" t="s">
        <v>28</v>
      </c>
      <c r="E17" s="25">
        <v>10</v>
      </c>
      <c r="F17" s="26">
        <v>2.6918000000000002</v>
      </c>
      <c r="G17" s="33">
        <f t="shared" si="0"/>
        <v>26.918000000000003</v>
      </c>
      <c r="H17" s="21" t="s">
        <v>25</v>
      </c>
      <c r="I17" s="19"/>
    </row>
    <row r="18" spans="1:9" ht="24">
      <c r="A18" s="22" t="s">
        <v>33</v>
      </c>
      <c r="B18" s="23" t="s">
        <v>34</v>
      </c>
      <c r="C18" s="27" t="s">
        <v>35</v>
      </c>
      <c r="D18" s="28" t="s">
        <v>36</v>
      </c>
      <c r="E18" s="29">
        <v>121</v>
      </c>
      <c r="F18" s="26">
        <v>24.142499999999998</v>
      </c>
      <c r="G18" s="33">
        <f t="shared" si="0"/>
        <v>2921.2424999999998</v>
      </c>
      <c r="H18" s="30" t="s">
        <v>37</v>
      </c>
      <c r="I18" s="19"/>
    </row>
    <row r="19" spans="1:9">
      <c r="A19" s="22" t="s">
        <v>38</v>
      </c>
      <c r="B19" s="23" t="s">
        <v>39</v>
      </c>
      <c r="C19" s="24" t="s">
        <v>40</v>
      </c>
      <c r="D19" s="23" t="s">
        <v>36</v>
      </c>
      <c r="E19" s="25">
        <v>121</v>
      </c>
      <c r="F19" s="26">
        <v>0.501</v>
      </c>
      <c r="G19" s="33">
        <f t="shared" ref="G19" si="1">E19*F19</f>
        <v>60.621000000000002</v>
      </c>
      <c r="H19" s="21" t="s">
        <v>25</v>
      </c>
      <c r="I19" s="19"/>
    </row>
    <row r="20" spans="1:9">
      <c r="A20" s="31"/>
      <c r="B20" s="31"/>
      <c r="C20" s="36" t="s">
        <v>41</v>
      </c>
      <c r="D20" s="37"/>
      <c r="E20" s="37"/>
      <c r="F20" s="32"/>
      <c r="G20" s="33">
        <v>3386.29</v>
      </c>
      <c r="H20" s="21"/>
    </row>
    <row r="21" spans="1:9">
      <c r="A21" s="31"/>
      <c r="B21" s="31"/>
      <c r="C21" s="36" t="s">
        <v>42</v>
      </c>
      <c r="D21" s="37"/>
      <c r="E21" s="37"/>
      <c r="F21" s="32"/>
      <c r="G21" s="34">
        <v>3386.29</v>
      </c>
      <c r="H21" s="21"/>
    </row>
    <row r="22" spans="1:9">
      <c r="A22" s="31"/>
      <c r="B22" s="31"/>
      <c r="C22" s="46" t="s">
        <v>43</v>
      </c>
      <c r="D22" s="47"/>
      <c r="E22" s="47"/>
      <c r="F22" s="32"/>
      <c r="G22" s="34">
        <f>G21*21%</f>
        <v>711.12090000000001</v>
      </c>
      <c r="H22" s="21"/>
    </row>
    <row r="23" spans="1:9">
      <c r="A23" s="31"/>
      <c r="B23" s="31"/>
      <c r="C23" s="36" t="s">
        <v>44</v>
      </c>
      <c r="D23" s="37"/>
      <c r="E23" s="37"/>
      <c r="F23" s="32"/>
      <c r="G23" s="34">
        <f>SUM(G21:G22)</f>
        <v>4097.4108999999999</v>
      </c>
      <c r="H23" s="21"/>
    </row>
    <row r="24" spans="1:9">
      <c r="A24" s="11"/>
      <c r="B24" s="11"/>
    </row>
    <row r="25" spans="1:9">
      <c r="A25" s="11"/>
      <c r="B25" s="11"/>
    </row>
    <row r="26" spans="1:9">
      <c r="A26" s="11"/>
      <c r="B26" s="48" t="s">
        <v>45</v>
      </c>
      <c r="C26" s="48"/>
      <c r="D26" s="48"/>
      <c r="E26" s="48"/>
      <c r="F26" s="48"/>
      <c r="G26" s="48"/>
    </row>
    <row r="27" spans="1:9">
      <c r="A27" s="11"/>
      <c r="B27" s="48" t="s">
        <v>46</v>
      </c>
      <c r="C27" s="48"/>
      <c r="D27" s="48"/>
      <c r="E27" s="48"/>
      <c r="F27" s="48"/>
      <c r="G27" s="48"/>
    </row>
    <row r="28" spans="1:9">
      <c r="A28" s="11"/>
      <c r="B28" s="11"/>
    </row>
    <row r="29" spans="1:9">
      <c r="A29" s="11"/>
      <c r="B29" s="48" t="s">
        <v>47</v>
      </c>
      <c r="C29" s="48"/>
      <c r="D29" s="48"/>
      <c r="E29" s="48"/>
      <c r="F29" s="48"/>
      <c r="G29" s="48"/>
    </row>
    <row r="30" spans="1:9">
      <c r="A30" s="11"/>
      <c r="B30" s="48" t="s">
        <v>47</v>
      </c>
      <c r="C30" s="48"/>
      <c r="D30" s="48"/>
      <c r="E30" s="48"/>
      <c r="F30" s="48"/>
      <c r="G30" s="48"/>
    </row>
    <row r="31" spans="1:9">
      <c r="A31" s="11"/>
      <c r="B31" s="48" t="s">
        <v>47</v>
      </c>
      <c r="C31" s="48"/>
      <c r="D31" s="48"/>
      <c r="E31" s="48"/>
      <c r="F31" s="48"/>
      <c r="G31" s="48"/>
    </row>
    <row r="32" spans="1:9">
      <c r="A32" s="11"/>
      <c r="B32" s="48" t="s">
        <v>47</v>
      </c>
      <c r="C32" s="48"/>
      <c r="D32" s="48"/>
      <c r="E32" s="48"/>
      <c r="F32" s="48"/>
      <c r="G32" s="48"/>
    </row>
    <row r="33" spans="1:7">
      <c r="A33" s="11"/>
      <c r="B33" s="48" t="s">
        <v>47</v>
      </c>
      <c r="C33" s="48"/>
      <c r="D33" s="48"/>
      <c r="E33" s="48"/>
      <c r="F33" s="48"/>
      <c r="G33" s="48"/>
    </row>
    <row r="34" spans="1:7">
      <c r="A34" s="11"/>
      <c r="B34" s="48" t="s">
        <v>47</v>
      </c>
      <c r="C34" s="48"/>
      <c r="D34" s="48"/>
      <c r="E34" s="48"/>
      <c r="F34" s="48"/>
      <c r="G34" s="48"/>
    </row>
    <row r="35" spans="1:7">
      <c r="A35" s="11"/>
      <c r="B35" s="48" t="s">
        <v>47</v>
      </c>
      <c r="C35" s="48"/>
      <c r="D35" s="48"/>
      <c r="E35" s="48"/>
      <c r="F35" s="48"/>
      <c r="G35" s="48"/>
    </row>
    <row r="36" spans="1:7">
      <c r="A36" s="11"/>
      <c r="B36" s="48" t="s">
        <v>47</v>
      </c>
      <c r="C36" s="48"/>
      <c r="D36" s="48"/>
      <c r="E36" s="48"/>
      <c r="F36" s="48"/>
      <c r="G36" s="48"/>
    </row>
    <row r="37" spans="1:7">
      <c r="A37" s="11"/>
      <c r="B37" s="48" t="s">
        <v>47</v>
      </c>
      <c r="C37" s="48"/>
      <c r="D37" s="48"/>
      <c r="E37" s="48"/>
      <c r="F37" s="48"/>
      <c r="G37" s="48"/>
    </row>
    <row r="38" spans="1:7">
      <c r="A38" s="11"/>
      <c r="B38" s="48" t="s">
        <v>47</v>
      </c>
      <c r="C38" s="48"/>
      <c r="D38" s="48"/>
      <c r="E38" s="48"/>
      <c r="F38" s="48"/>
      <c r="G38" s="48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  <row r="95" spans="1:2">
      <c r="A95" s="11"/>
      <c r="B95" s="11"/>
    </row>
    <row r="96" spans="1:2">
      <c r="A96" s="11"/>
      <c r="B96" s="11"/>
    </row>
    <row r="97" spans="1:2">
      <c r="A97" s="11"/>
      <c r="B97" s="11"/>
    </row>
  </sheetData>
  <mergeCells count="23">
    <mergeCell ref="B38:G38"/>
    <mergeCell ref="B26:G26"/>
    <mergeCell ref="B27:G27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H11:H12"/>
    <mergeCell ref="C23:E23"/>
    <mergeCell ref="E11:E12"/>
    <mergeCell ref="A4:G5"/>
    <mergeCell ref="A6:G7"/>
    <mergeCell ref="A8:G9"/>
    <mergeCell ref="D10:G10"/>
    <mergeCell ref="C13:G13"/>
    <mergeCell ref="C20:E20"/>
    <mergeCell ref="C21:E21"/>
    <mergeCell ref="C22:E22"/>
  </mergeCells>
  <phoneticPr fontId="0" type="noConversion"/>
  <pageMargins left="0.31496062992125984" right="0.19685039370078741" top="0.47244094488188981" bottom="0.19685039370078741" header="0" footer="0.31496062992125984"/>
  <pageSetup paperSize="9" scale="98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31FB8CF008F43A50E12EC996C3B23" ma:contentTypeVersion="16" ma:contentTypeDescription="Create a new document." ma:contentTypeScope="" ma:versionID="ef5292ccf5e878d5ade98233c96163b8">
  <xsd:schema xmlns:xsd="http://www.w3.org/2001/XMLSchema" xmlns:xs="http://www.w3.org/2001/XMLSchema" xmlns:p="http://schemas.microsoft.com/office/2006/metadata/properties" xmlns:ns3="f0fcdf12-dec5-4975-ae53-c70858a5a7fd" xmlns:ns4="078a9a43-6d8d-4cfe-a1cc-ef2925b4ce4e" targetNamespace="http://schemas.microsoft.com/office/2006/metadata/properties" ma:root="true" ma:fieldsID="f9bfd511fea6339d24f8f863e385a351" ns3:_="" ns4:_="">
    <xsd:import namespace="f0fcdf12-dec5-4975-ae53-c70858a5a7fd"/>
    <xsd:import namespace="078a9a43-6d8d-4cfe-a1cc-ef2925b4ce4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cdf12-dec5-4975-ae53-c70858a5a7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a9a43-6d8d-4cfe-a1cc-ef2925b4c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8a9a43-6d8d-4cfe-a1cc-ef2925b4ce4e" xsi:nil="true"/>
  </documentManagement>
</p:properties>
</file>

<file path=customXml/itemProps1.xml><?xml version="1.0" encoding="utf-8"?>
<ds:datastoreItem xmlns:ds="http://schemas.openxmlformats.org/officeDocument/2006/customXml" ds:itemID="{FEA66431-A53C-4A57-8A1A-D03B288D2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cdf12-dec5-4975-ae53-c70858a5a7fd"/>
    <ds:schemaRef ds:uri="078a9a43-6d8d-4cfe-a1cc-ef2925b4c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53477A-5313-43B0-A8B2-4C04BE9AA3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49DD6-3F59-46C7-ADA1-B89E9B902F59}">
  <ds:schemaRefs>
    <ds:schemaRef ds:uri="http://schemas.microsoft.com/office/2006/documentManagement/types"/>
    <ds:schemaRef ds:uri="078a9a43-6d8d-4cfe-a1cc-ef2925b4ce4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f0fcdf12-dec5-4975-ae53-c70858a5a7f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Manager/>
  <Company>sistela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rimvydasj</dc:creator>
  <cp:keywords/>
  <dc:description/>
  <cp:lastModifiedBy>Evelina Mickevičienė | VMU</cp:lastModifiedBy>
  <cp:revision/>
  <dcterms:created xsi:type="dcterms:W3CDTF">2000-03-15T14:19:55Z</dcterms:created>
  <dcterms:modified xsi:type="dcterms:W3CDTF">2024-10-04T10:09:26Z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0x010100A9731FB8CF008F43A50E12EC996C3B23</vt:lpwstr>
  </property>
</Properties>
</file>