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KONKURSAI\Klaipėdos Universiteto Ligoninė\2024-10-14\"/>
    </mc:Choice>
  </mc:AlternateContent>
  <xr:revisionPtr revIDLastSave="0" documentId="13_ncr:1_{0DE5BC83-0762-40BA-B0CD-047491B95A7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F34" i="1"/>
  <c r="G39" i="1" s="1"/>
  <c r="G21" i="1"/>
  <c r="F39" i="1" l="1"/>
  <c r="F40" i="1" s="1"/>
  <c r="F41" i="1" s="1"/>
</calcChain>
</file>

<file path=xl/sharedStrings.xml><?xml version="1.0" encoding="utf-8"?>
<sst xmlns="http://schemas.openxmlformats.org/spreadsheetml/2006/main" count="93" uniqueCount="83">
  <si>
    <t>PIRKIMO SĄLYGŲ PRIEDAS "PASIŪLYMO FORMA"</t>
  </si>
  <si>
    <t>VAISTINIS PREPARATAS - TEBENTAFUSP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</si>
  <si>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</si>
  <si>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</si>
  <si>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</si>
  <si>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</si>
  <si>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</si>
  <si>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</si>
  <si>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</si>
  <si>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</si>
  <si>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</si>
  <si>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</si>
  <si>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</si>
  <si>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</si>
  <si>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</si>
  <si>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</si>
  <si>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</si>
  <si>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</si>
  <si>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</si>
  <si>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</si>
  <si>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</si>
  <si>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</si>
  <si>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</si>
  <si>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</si>
  <si>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</si>
  <si>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</si>
  <si>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</si>
  <si>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</si>
  <si>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</si>
  <si>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</si>
  <si>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</si>
  <si>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</si>
  <si>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</si>
  <si>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Lietuvoje/ar bus tiekiama nelietuviška pakuotį/ar turi vardinio preparato statusą)</t>
  </si>
  <si>
    <t>Siūlomo preparato stiprumas, farmacinė forma, pakuotės dydis</t>
  </si>
  <si>
    <t>1.1.</t>
  </si>
  <si>
    <t>Tebentafuspas</t>
  </si>
  <si>
    <t>fl</t>
  </si>
  <si>
    <t>1.1.1.</t>
  </si>
  <si>
    <t>100mcg/0,5ml</t>
  </si>
  <si>
    <t>1.1.2.</t>
  </si>
  <si>
    <t>koncentratas infuziniam tirpalui</t>
  </si>
  <si>
    <t>1.1.3.</t>
  </si>
  <si>
    <t>1.1.4.</t>
  </si>
  <si>
    <t>galiojimo terminas ne trumpesnis kaip 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</si>
  <si>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</si>
  <si>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</si>
  <si>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</si>
  <si>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</si>
  <si>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</si>
  <si>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</si>
  <si>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</si>
  <si>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</si>
  <si>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</si>
  <si>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</si>
  <si>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</si>
  <si>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</si>
  <si>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</si>
  <si>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</si>
  <si>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</si>
  <si>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</si>
  <si>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</si>
  <si>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</si>
  <si>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</si>
  <si>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</si>
  <si>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</si>
  <si>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</si>
  <si>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</si>
  <si>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</si>
  <si>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1788 2024-09-06 11:45:10</t>
  </si>
  <si>
    <t>Širvintų r. sav</t>
  </si>
  <si>
    <t>UAB Entafarma</t>
  </si>
  <si>
    <t>Klonėnų vs.1, Šrivintų r. sav., 19156</t>
  </si>
  <si>
    <t>LT744438415</t>
  </si>
  <si>
    <t>AB "Swedbank"  bankas, b.k. kodas 73000, A/s LT79 7300 0101 6149 4031</t>
  </si>
  <si>
    <t>Aurimas Kirkliauskas</t>
  </si>
  <si>
    <t>Aurimas Kirkliauskas, konkursų skyriaus vadovas</t>
  </si>
  <si>
    <t>Agnė Andrijauskienė, 8-612 49288, ligonines@entafarma.lt</t>
  </si>
  <si>
    <t xml:space="preserve">tel.: +370 618 82684, aurimas.kirkliauskas@entafarma.lt </t>
  </si>
  <si>
    <t>Kimmtrak 100 mcg/0,5ml flakonas N1, Immunocore Ireland Limited, EU/1/22/1630/001</t>
  </si>
  <si>
    <t>ne</t>
  </si>
  <si>
    <t>Konkursų skyriaus vadovas</t>
  </si>
  <si>
    <t>10/10/24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</si>
</sst>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23" xfId="0" applyFont="1" applyFill="1" applyBorder="1" applyAlignment="1">
      <alignment horizontal="center"/>
    </xf>
    <xf numFmtId="0" fontId="2" fillId="4" borderId="23" xfId="0" applyFont="1" applyFill="1" applyBorder="1" applyAlignment="1">
      <alignment horizontal="center"/>
    </xf>
    <xf numFmtId="0" fontId="2" fillId="4" borderId="23" xfId="0" applyFont="1" applyFill="1" applyBorder="1" applyAlignment="1">
      <alignment vertical="center"/>
    </xf>
    <xf numFmtId="0" fontId="2" fillId="4" borderId="23" xfId="0" applyFont="1" applyFill="1" applyBorder="1" applyAlignment="1">
      <alignment horizontal="center"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abSelected="1" topLeftCell="A21" workbookViewId="0">
      <selection activeCell="F41" sqref="F41"/>
    </sheetView>
  </sheetViews>
  <sheetFormatPr defaultColWidth="10.875" defaultRowHeight="15" x14ac:dyDescent="0.25"/>
  <cols>
    <col min="1" max="1" width="9.125" style="1" customWidth="1"/>
    <col min="2" max="2" width="49.875" style="1" customWidth="1"/>
    <col min="3" max="3" width="18.125" style="1" customWidth="1"/>
    <col min="4" max="4" width="20.25" style="1" customWidth="1"/>
    <col min="5" max="5" width="22.375" style="1" customWidth="1"/>
    <col min="6" max="6" width="18.625" style="1" customWidth="1"/>
    <col min="7" max="7" width="33" style="1" customWidth="1"/>
    <col min="8" max="8" width="27.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76">
        <v>45575</v>
      </c>
    </row>
    <row r="9" spans="1:6" x14ac:dyDescent="0.25">
      <c r="A9" s="4" t="s">
        <v>5</v>
      </c>
      <c r="B9" s="76" t="s">
        <v>82</v>
      </c>
    </row>
    <row r="10" spans="1:6" x14ac:dyDescent="0.25">
      <c r="A10" s="4" t="s">
        <v>6</v>
      </c>
      <c r="B10" s="13" t="s">
        <v>70</v>
      </c>
    </row>
    <row r="12" spans="1:6" ht="15.75" x14ac:dyDescent="0.25">
      <c r="A12" s="35" t="s">
        <v>7</v>
      </c>
      <c r="B12" s="36"/>
      <c r="C12" s="32" t="s">
        <v>71</v>
      </c>
      <c r="D12" s="33"/>
      <c r="E12" s="33"/>
      <c r="F12" s="34"/>
    </row>
    <row r="13" spans="1:6" ht="15.95" customHeight="1" x14ac:dyDescent="0.25">
      <c r="A13" s="40" t="s">
        <v>8</v>
      </c>
      <c r="B13" s="41"/>
      <c r="C13" s="32">
        <v>174443844</v>
      </c>
      <c r="D13" s="33"/>
      <c r="E13" s="33"/>
      <c r="F13" s="34"/>
    </row>
    <row r="14" spans="1:6" ht="15.95" customHeight="1" x14ac:dyDescent="0.25">
      <c r="A14" s="40" t="s">
        <v>9</v>
      </c>
      <c r="B14" s="41"/>
      <c r="C14" s="32" t="s">
        <v>72</v>
      </c>
      <c r="D14" s="33"/>
      <c r="E14" s="33"/>
      <c r="F14" s="34"/>
    </row>
    <row r="15" spans="1:6" ht="15.95" customHeight="1" x14ac:dyDescent="0.25">
      <c r="A15" s="35" t="s">
        <v>10</v>
      </c>
      <c r="B15" s="36"/>
      <c r="C15" s="32" t="s">
        <v>73</v>
      </c>
      <c r="D15" s="33"/>
      <c r="E15" s="33"/>
      <c r="F15" s="34"/>
    </row>
    <row r="16" spans="1:6" ht="63" customHeight="1" x14ac:dyDescent="0.25">
      <c r="A16" s="44" t="s">
        <v>11</v>
      </c>
      <c r="B16" s="41"/>
      <c r="C16" s="32" t="s">
        <v>74</v>
      </c>
      <c r="D16" s="33"/>
      <c r="E16" s="33"/>
      <c r="F16" s="34"/>
    </row>
    <row r="17" spans="1:7" ht="15.95" customHeight="1" x14ac:dyDescent="0.25">
      <c r="A17" s="35" t="s">
        <v>12</v>
      </c>
      <c r="B17" s="36"/>
      <c r="C17" s="32" t="s">
        <v>75</v>
      </c>
      <c r="D17" s="33"/>
      <c r="E17" s="33"/>
      <c r="F17" s="34"/>
    </row>
    <row r="18" spans="1:7" ht="15.95" customHeight="1" x14ac:dyDescent="0.25">
      <c r="A18" s="35" t="s">
        <v>13</v>
      </c>
      <c r="B18" s="36"/>
      <c r="C18" s="32" t="s">
        <v>78</v>
      </c>
      <c r="D18" s="33"/>
      <c r="E18" s="33"/>
      <c r="F18" s="34"/>
    </row>
    <row r="19" spans="1:7" ht="48" customHeight="1" x14ac:dyDescent="0.25">
      <c r="A19" s="35" t="s">
        <v>14</v>
      </c>
      <c r="B19" s="36"/>
      <c r="C19" s="32" t="s">
        <v>76</v>
      </c>
      <c r="D19" s="33"/>
      <c r="E19" s="33"/>
      <c r="F19" s="34"/>
    </row>
    <row r="20" spans="1:7" ht="54.95" customHeight="1" x14ac:dyDescent="0.25">
      <c r="A20" s="35" t="s">
        <v>15</v>
      </c>
      <c r="B20" s="36"/>
      <c r="C20" s="32" t="s">
        <v>77</v>
      </c>
      <c r="D20" s="33"/>
      <c r="E20" s="33"/>
      <c r="F20" s="34"/>
    </row>
    <row r="21" spans="1:7" ht="71.099999999999994" customHeight="1" x14ac:dyDescent="0.25">
      <c r="A21" s="37" t="s">
        <v>16</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26</v>
      </c>
    </row>
    <row r="33" spans="1:8" ht="82.5" customHeight="1" x14ac:dyDescent="0.25">
      <c r="A33" s="29" t="s">
        <v>27</v>
      </c>
      <c r="B33" s="29" t="s">
        <v>28</v>
      </c>
      <c r="C33" s="30" t="s">
        <v>29</v>
      </c>
      <c r="D33" s="30" t="s">
        <v>30</v>
      </c>
      <c r="E33" s="29" t="s">
        <v>31</v>
      </c>
      <c r="F33" s="29" t="s">
        <v>32</v>
      </c>
      <c r="G33" s="25" t="s">
        <v>33</v>
      </c>
      <c r="H33" s="26" t="s">
        <v>34</v>
      </c>
    </row>
    <row r="34" spans="1:8" x14ac:dyDescent="0.25">
      <c r="A34" s="17" t="s">
        <v>35</v>
      </c>
      <c r="B34" s="17" t="s">
        <v>36</v>
      </c>
      <c r="C34" s="27">
        <v>18</v>
      </c>
      <c r="D34" s="27" t="s">
        <v>37</v>
      </c>
      <c r="E34" s="18">
        <v>6655.35</v>
      </c>
      <c r="F34" s="17">
        <f>IF(ISBLANK(E34),"", PRODUCT(C34,E34))</f>
        <v>119796.3</v>
      </c>
      <c r="G34" s="19" t="s">
        <v>79</v>
      </c>
      <c r="H34" s="17"/>
    </row>
    <row r="35" spans="1:8" x14ac:dyDescent="0.25">
      <c r="A35" s="17" t="s">
        <v>38</v>
      </c>
      <c r="B35" s="17" t="s">
        <v>39</v>
      </c>
      <c r="C35" s="17"/>
      <c r="D35" s="17"/>
      <c r="E35" s="17"/>
      <c r="F35" s="17"/>
      <c r="G35" s="17"/>
      <c r="H35" s="19" t="s">
        <v>39</v>
      </c>
    </row>
    <row r="36" spans="1:8" x14ac:dyDescent="0.25">
      <c r="A36" s="17" t="s">
        <v>40</v>
      </c>
      <c r="B36" s="17" t="s">
        <v>41</v>
      </c>
      <c r="C36" s="17"/>
      <c r="D36" s="17"/>
      <c r="E36" s="17"/>
      <c r="F36" s="17"/>
      <c r="G36" s="17"/>
      <c r="H36" s="19" t="s">
        <v>41</v>
      </c>
    </row>
    <row r="37" spans="1:8" x14ac:dyDescent="0.25">
      <c r="A37" s="17" t="s">
        <v>42</v>
      </c>
      <c r="B37" s="17" t="s">
        <v>37</v>
      </c>
      <c r="C37" s="17"/>
      <c r="D37" s="17"/>
      <c r="E37" s="17"/>
      <c r="F37" s="17"/>
      <c r="G37" s="17"/>
      <c r="H37" s="19" t="s">
        <v>37</v>
      </c>
    </row>
    <row r="38" spans="1:8" x14ac:dyDescent="0.25">
      <c r="A38" s="17" t="s">
        <v>43</v>
      </c>
      <c r="B38" s="17" t="s">
        <v>44</v>
      </c>
      <c r="C38" s="17"/>
      <c r="D38" s="17"/>
      <c r="E38" s="17"/>
      <c r="F38" s="17"/>
      <c r="G38" s="17"/>
      <c r="H38" s="19" t="s">
        <v>44</v>
      </c>
    </row>
    <row r="39" spans="1:8" x14ac:dyDescent="0.25">
      <c r="E39" s="16" t="s">
        <v>45</v>
      </c>
      <c r="F39" s="16">
        <f>IF((COUNT(C34:C38)&lt;&gt;COUNT(F34:F38)),"", ROUND(SUM(F34:F38),2))</f>
        <v>119796.3</v>
      </c>
      <c r="G39" s="14" t="str">
        <f>IF((COUNT(C34:C38)&lt;&gt;COUNT(F34:F38)),"Neužpildytos visų objektų kainos", "")</f>
        <v/>
      </c>
    </row>
    <row r="40" spans="1:8" x14ac:dyDescent="0.25">
      <c r="C40" s="16" t="s">
        <v>46</v>
      </c>
      <c r="D40" s="19">
        <v>5</v>
      </c>
      <c r="E40" s="16" t="s">
        <v>47</v>
      </c>
      <c r="F40" s="16">
        <f>IF(OR(F39="",D40=""),"", ROUND(PRODUCT(D40,F39)/100,2))</f>
        <v>5989.82</v>
      </c>
      <c r="G40" s="14" t="str">
        <f>IF(D40="", "Nurodykite taikomą PVM dydį", "")</f>
        <v/>
      </c>
    </row>
    <row r="41" spans="1:8" x14ac:dyDescent="0.25">
      <c r="E41" s="16" t="s">
        <v>48</v>
      </c>
      <c r="F41" s="28">
        <f>IF(ISBLANK(F40), "", ROUND(SUM(F39:F40),2))</f>
        <v>125786.12</v>
      </c>
    </row>
  </sheetData>
  <sheetProtection algorithmName="SHA-512" hashValue="Xs8/GNu6u0myGg+la94baEylVADHcFK6kgRZPMfF0GVjfmJQpuxQ3uMV9hM+ZS5+l3ibvw0J18rBk7OL4qwzZQ==" saltValue="vWoXLug8VOf8MxhuUcgD7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49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50</v>
      </c>
      <c r="B5" s="57"/>
      <c r="C5" s="55" t="s">
        <v>51</v>
      </c>
      <c r="D5" s="56"/>
      <c r="E5" s="57"/>
      <c r="F5" s="55" t="s">
        <v>52</v>
      </c>
      <c r="G5" s="56"/>
      <c r="H5" s="57"/>
      <c r="I5" s="55" t="s">
        <v>53</v>
      </c>
      <c r="J5" s="57"/>
      <c r="K5" s="9" t="s">
        <v>54</v>
      </c>
    </row>
    <row r="6" spans="1:11" ht="48.95" customHeight="1" x14ac:dyDescent="0.25">
      <c r="A6" s="49"/>
      <c r="B6" s="36"/>
      <c r="C6" s="50"/>
      <c r="D6" s="48"/>
      <c r="E6" s="36"/>
      <c r="F6" s="50"/>
      <c r="G6" s="48"/>
      <c r="H6" s="36"/>
      <c r="I6" s="50"/>
      <c r="J6" s="36"/>
      <c r="K6" s="20"/>
    </row>
    <row r="7" spans="1:11" ht="48.95" customHeight="1" x14ac:dyDescent="0.25">
      <c r="A7" s="49"/>
      <c r="B7" s="36"/>
      <c r="C7" s="50"/>
      <c r="D7" s="48"/>
      <c r="E7" s="36"/>
      <c r="F7" s="50"/>
      <c r="G7" s="48"/>
      <c r="H7" s="36"/>
      <c r="I7" s="50"/>
      <c r="J7" s="36"/>
      <c r="K7" s="20"/>
    </row>
    <row r="8" spans="1:11" ht="48.95" customHeight="1" x14ac:dyDescent="0.25">
      <c r="A8" s="49"/>
      <c r="B8" s="36"/>
      <c r="C8" s="50"/>
      <c r="D8" s="48"/>
      <c r="E8" s="36"/>
      <c r="F8" s="50"/>
      <c r="G8" s="48"/>
      <c r="H8" s="36"/>
      <c r="I8" s="50"/>
      <c r="J8" s="36"/>
      <c r="K8" s="20"/>
    </row>
    <row r="9" spans="1:11" ht="48.95" customHeight="1" x14ac:dyDescent="0.25">
      <c r="A9" s="49"/>
      <c r="B9" s="36"/>
      <c r="C9" s="50"/>
      <c r="D9" s="48"/>
      <c r="E9" s="36"/>
      <c r="F9" s="50"/>
      <c r="G9" s="48"/>
      <c r="H9" s="36"/>
      <c r="I9" s="50"/>
      <c r="J9" s="36"/>
      <c r="K9" s="20"/>
    </row>
    <row r="10" spans="1:11" ht="48.95" customHeight="1" x14ac:dyDescent="0.25">
      <c r="A10" s="49"/>
      <c r="B10" s="36"/>
      <c r="C10" s="50"/>
      <c r="D10" s="48"/>
      <c r="E10" s="36"/>
      <c r="F10" s="50"/>
      <c r="G10" s="48"/>
      <c r="H10" s="36"/>
      <c r="I10" s="50"/>
      <c r="J10" s="36"/>
      <c r="K10" s="20"/>
    </row>
    <row r="11" spans="1:11" ht="48.95" customHeight="1" x14ac:dyDescent="0.25">
      <c r="A11" s="49"/>
      <c r="B11" s="36"/>
      <c r="C11" s="50"/>
      <c r="D11" s="48"/>
      <c r="E11" s="36"/>
      <c r="F11" s="50"/>
      <c r="G11" s="48"/>
      <c r="H11" s="36"/>
      <c r="I11" s="50"/>
      <c r="J11" s="36"/>
      <c r="K11" s="20"/>
    </row>
    <row r="12" spans="1:11" ht="48.95" customHeight="1" x14ac:dyDescent="0.25">
      <c r="A12" s="49"/>
      <c r="B12" s="36"/>
      <c r="C12" s="50"/>
      <c r="D12" s="48"/>
      <c r="E12" s="36"/>
      <c r="F12" s="50"/>
      <c r="G12" s="48"/>
      <c r="H12" s="36"/>
      <c r="I12" s="50"/>
      <c r="J12" s="36"/>
      <c r="K12" s="20"/>
    </row>
    <row r="13" spans="1:11" ht="48.95" customHeight="1" x14ac:dyDescent="0.25">
      <c r="A13" s="49"/>
      <c r="B13" s="36"/>
      <c r="C13" s="50"/>
      <c r="D13" s="48"/>
      <c r="E13" s="36"/>
      <c r="F13" s="50"/>
      <c r="G13" s="48"/>
      <c r="H13" s="36"/>
      <c r="I13" s="50"/>
      <c r="J13" s="36"/>
      <c r="K13" s="20"/>
    </row>
    <row r="14" spans="1:11" ht="48.95" customHeight="1" x14ac:dyDescent="0.25">
      <c r="A14" s="49"/>
      <c r="B14" s="36"/>
      <c r="C14" s="50"/>
      <c r="D14" s="48"/>
      <c r="E14" s="36"/>
      <c r="F14" s="50"/>
      <c r="G14" s="48"/>
      <c r="H14" s="36"/>
      <c r="I14" s="50"/>
      <c r="J14" s="36"/>
      <c r="K14" s="20"/>
    </row>
    <row r="15" spans="1:11" ht="48" customHeight="1" thickBot="1" x14ac:dyDescent="0.3">
      <c r="A15" s="75"/>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72" t="s">
        <v>55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57"/>
      <c r="C19" s="55" t="s">
        <v>51</v>
      </c>
      <c r="D19" s="56"/>
      <c r="E19" s="57"/>
      <c r="F19" s="55" t="s">
        <v>56</v>
      </c>
      <c r="G19" s="56"/>
      <c r="H19" s="57"/>
      <c r="I19" s="74" t="s">
        <v>53</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57</v>
      </c>
      <c r="B33" s="31"/>
      <c r="C33" s="31"/>
      <c r="D33" s="31"/>
      <c r="E33" s="31"/>
      <c r="F33" s="31"/>
      <c r="G33" s="31"/>
      <c r="H33" s="31"/>
      <c r="I33" s="31"/>
      <c r="J33" s="31"/>
    </row>
    <row r="34" spans="1:10" ht="15.95" customHeight="1" thickBot="1" x14ac:dyDescent="0.3"/>
    <row r="35" spans="1:10" ht="15.95" customHeight="1" x14ac:dyDescent="0.25">
      <c r="A35" s="8" t="s">
        <v>27</v>
      </c>
      <c r="B35" s="69" t="s">
        <v>58</v>
      </c>
      <c r="C35" s="56"/>
      <c r="D35" s="56"/>
      <c r="E35" s="56"/>
      <c r="F35" s="56"/>
      <c r="G35" s="57"/>
      <c r="H35" s="70" t="s">
        <v>59</v>
      </c>
      <c r="I35" s="56"/>
      <c r="J35" s="71"/>
    </row>
    <row r="36" spans="1:10" ht="48" customHeight="1" x14ac:dyDescent="0.25">
      <c r="A36" s="22" t="s">
        <v>60</v>
      </c>
      <c r="B36" s="51" t="s">
        <v>61</v>
      </c>
      <c r="C36" s="48"/>
      <c r="D36" s="48"/>
      <c r="E36" s="48"/>
      <c r="F36" s="48"/>
      <c r="G36" s="36"/>
      <c r="H36" s="52"/>
      <c r="I36" s="48"/>
      <c r="J36" s="53"/>
    </row>
    <row r="37" spans="1:10" ht="48" customHeight="1" x14ac:dyDescent="0.25">
      <c r="A37" s="22" t="s">
        <v>62</v>
      </c>
      <c r="B37" s="51" t="s">
        <v>63</v>
      </c>
      <c r="C37" s="48"/>
      <c r="D37" s="48"/>
      <c r="E37" s="48"/>
      <c r="F37" s="48"/>
      <c r="G37" s="36"/>
      <c r="H37" s="52" t="s">
        <v>80</v>
      </c>
      <c r="I37" s="48"/>
      <c r="J37" s="53"/>
    </row>
    <row r="38" spans="1:10" ht="48" customHeight="1" x14ac:dyDescent="0.25">
      <c r="A38" s="22" t="s">
        <v>64</v>
      </c>
      <c r="B38" s="51" t="s">
        <v>65</v>
      </c>
      <c r="C38" s="48"/>
      <c r="D38" s="48"/>
      <c r="E38" s="48"/>
      <c r="F38" s="48"/>
      <c r="G38" s="36"/>
      <c r="H38" s="52"/>
      <c r="I38" s="48"/>
      <c r="J38" s="53"/>
    </row>
    <row r="39" spans="1:10" ht="48" customHeight="1" x14ac:dyDescent="0.25">
      <c r="A39" s="23"/>
      <c r="B39" s="47"/>
      <c r="C39" s="48"/>
      <c r="D39" s="48"/>
      <c r="E39" s="48"/>
      <c r="F39" s="48"/>
      <c r="G39" s="36"/>
      <c r="H39" s="52"/>
      <c r="I39" s="48"/>
      <c r="J39" s="53"/>
    </row>
    <row r="40" spans="1:10" ht="48" customHeight="1" x14ac:dyDescent="0.25">
      <c r="A40" s="23"/>
      <c r="B40" s="47"/>
      <c r="C40" s="48"/>
      <c r="D40" s="48"/>
      <c r="E40" s="48"/>
      <c r="F40" s="48"/>
      <c r="G40" s="36"/>
      <c r="H40" s="52"/>
      <c r="I40" s="48"/>
      <c r="J40" s="53"/>
    </row>
    <row r="41" spans="1:10" ht="48" customHeight="1" x14ac:dyDescent="0.25">
      <c r="A41" s="23"/>
      <c r="B41" s="47"/>
      <c r="C41" s="48"/>
      <c r="D41" s="48"/>
      <c r="E41" s="48"/>
      <c r="F41" s="48"/>
      <c r="G41" s="36"/>
      <c r="H41" s="52"/>
      <c r="I41" s="48"/>
      <c r="J41" s="53"/>
    </row>
    <row r="42" spans="1:10" ht="48" customHeight="1" x14ac:dyDescent="0.25">
      <c r="A42" s="23"/>
      <c r="B42" s="47"/>
      <c r="C42" s="48"/>
      <c r="D42" s="48"/>
      <c r="E42" s="48"/>
      <c r="F42" s="48"/>
      <c r="G42" s="36"/>
      <c r="H42" s="52"/>
      <c r="I42" s="48"/>
      <c r="J42" s="53"/>
    </row>
    <row r="43" spans="1:10" ht="48" customHeight="1" x14ac:dyDescent="0.25">
      <c r="A43" s="23"/>
      <c r="B43" s="47"/>
      <c r="C43" s="48"/>
      <c r="D43" s="48"/>
      <c r="E43" s="48"/>
      <c r="F43" s="48"/>
      <c r="G43" s="36"/>
      <c r="H43" s="52"/>
      <c r="I43" s="48"/>
      <c r="J43" s="53"/>
    </row>
    <row r="44" spans="1:10" ht="48" customHeight="1" x14ac:dyDescent="0.25">
      <c r="A44" s="23"/>
      <c r="B44" s="47"/>
      <c r="C44" s="48"/>
      <c r="D44" s="48"/>
      <c r="E44" s="48"/>
      <c r="F44" s="48"/>
      <c r="G44" s="36"/>
      <c r="H44" s="52"/>
      <c r="I44" s="48"/>
      <c r="J44" s="53"/>
    </row>
    <row r="45" spans="1:10" ht="48" customHeight="1" x14ac:dyDescent="0.25">
      <c r="A45" s="23"/>
      <c r="B45" s="47"/>
      <c r="C45" s="48"/>
      <c r="D45" s="48"/>
      <c r="E45" s="48"/>
      <c r="F45" s="48"/>
      <c r="G45" s="36"/>
      <c r="H45" s="52"/>
      <c r="I45" s="48"/>
      <c r="J45" s="53"/>
    </row>
    <row r="46" spans="1:10" ht="48.95" customHeight="1" thickBot="1" x14ac:dyDescent="0.3">
      <c r="A46" s="24"/>
      <c r="B46" s="61"/>
      <c r="C46" s="62"/>
      <c r="D46" s="62"/>
      <c r="E46" s="62"/>
      <c r="F46" s="62"/>
      <c r="G46" s="63"/>
      <c r="H46" s="64"/>
      <c r="I46" s="65"/>
      <c r="J46" s="66"/>
    </row>
    <row r="48" spans="1:10" ht="102" customHeight="1" x14ac:dyDescent="0.25">
      <c r="A48" s="60" t="s">
        <v>66</v>
      </c>
      <c r="B48" s="31"/>
      <c r="C48" s="31"/>
      <c r="D48" s="31"/>
      <c r="E48" s="31"/>
      <c r="F48" s="31"/>
      <c r="G48" s="31"/>
      <c r="H48" s="31"/>
      <c r="I48" s="31"/>
      <c r="J48" s="31"/>
    </row>
    <row r="51" spans="1:10" x14ac:dyDescent="0.25">
      <c r="A51" s="67" t="s">
        <v>67</v>
      </c>
      <c r="B51" s="31"/>
      <c r="C51" s="31"/>
      <c r="D51" s="31"/>
      <c r="E51" s="58" t="s">
        <v>81</v>
      </c>
      <c r="F51" s="31"/>
      <c r="G51" s="31"/>
      <c r="H51" s="31"/>
      <c r="I51" s="31"/>
      <c r="J51" s="31"/>
    </row>
    <row r="53" spans="1:10" x14ac:dyDescent="0.25">
      <c r="A53" s="67" t="s">
        <v>68</v>
      </c>
      <c r="B53" s="31"/>
      <c r="C53" s="31"/>
      <c r="D53" s="31"/>
      <c r="E53" s="58" t="s">
        <v>75</v>
      </c>
      <c r="F53" s="31"/>
      <c r="G53" s="31"/>
      <c r="H53" s="31"/>
      <c r="I53" s="31"/>
      <c r="J53" s="31"/>
    </row>
    <row r="100" spans="1:1" ht="15.75" x14ac:dyDescent="0.25">
      <c r="A100" t="s">
        <v>69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Kirkliauskas</cp:lastModifiedBy>
  <dcterms:created xsi:type="dcterms:W3CDTF">2023-04-04T12:16:45Z</dcterms:created>
  <dcterms:modified xsi:type="dcterms:W3CDTF">2024-10-10T11:44:03Z</dcterms:modified>
</cp:coreProperties>
</file>