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utokausta\Desktop\dok\Konkurso_salygos_2024\714379_Sakiu_kelio_kapitalinis_remontas-PRELIMINARI_SUTARTIS\ATNAUJINTAS VARZYMASIS\LAIMETI\736294_Ukininku_LAIMETAS\Papildomi_darbai\Susitarimas_pap_darb_stabilizatorius_2\"/>
    </mc:Choice>
  </mc:AlternateContent>
  <xr:revisionPtr revIDLastSave="0" documentId="13_ncr:1_{D5577199-E747-4FFD-9040-13DA367F83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ąmata" sheetId="2" r:id="rId1"/>
  </sheets>
  <definedNames>
    <definedName name="_xlnm.Print_Area" localSheetId="0">Sąmata!$A$1:$H$20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2" l="1"/>
  <c r="H11" i="2" s="1"/>
  <c r="H12" i="2" l="1"/>
  <c r="H13" i="2" s="1"/>
</calcChain>
</file>

<file path=xl/sharedStrings.xml><?xml version="1.0" encoding="utf-8"?>
<sst xmlns="http://schemas.openxmlformats.org/spreadsheetml/2006/main" count="22" uniqueCount="22">
  <si>
    <t>4</t>
  </si>
  <si>
    <t>1</t>
  </si>
  <si>
    <t>2</t>
  </si>
  <si>
    <t>3</t>
  </si>
  <si>
    <t>5</t>
  </si>
  <si>
    <t xml:space="preserve">Darbų rūšis ir aprašymas </t>
  </si>
  <si>
    <t>Kiekis</t>
  </si>
  <si>
    <t>Bendra planuojama kaina, Eur (be PVM)</t>
  </si>
  <si>
    <t>Objektas:</t>
  </si>
  <si>
    <t>Viso suma be PVM</t>
  </si>
  <si>
    <t>PVM suma</t>
  </si>
  <si>
    <t>Viso suma su PVM</t>
  </si>
  <si>
    <r>
      <rPr>
        <b/>
        <sz val="9"/>
        <rFont val="Times New Roman"/>
        <family val="1"/>
        <charset val="186"/>
      </rPr>
      <t>Eil. Nr.</t>
    </r>
  </si>
  <si>
    <r>
      <rPr>
        <b/>
        <sz val="9"/>
        <rFont val="Times New Roman"/>
        <family val="1"/>
        <charset val="186"/>
      </rPr>
      <t>Mato vnt.</t>
    </r>
  </si>
  <si>
    <r>
      <rPr>
        <b/>
        <sz val="9"/>
        <rFont val="Times New Roman"/>
        <family val="1"/>
        <charset val="186"/>
      </rPr>
      <t>PVM dydis %</t>
    </r>
  </si>
  <si>
    <t>Vieneto įkainis, proc</t>
  </si>
  <si>
    <t>Ūkininkų g., Giedručių k., Šakių raj., kapitalinio remonto projektavimas ir darbai</t>
  </si>
  <si>
    <t>Sąmata:</t>
  </si>
  <si>
    <t>Papildomi darbai</t>
  </si>
  <si>
    <t>43 cm storio sluoksnis iš gruntų, apdorotų jonų mainų katalizatoriais ir surištų hidrauliniais rišikliais</t>
  </si>
  <si>
    <t>m2</t>
  </si>
  <si>
    <t>Kiekių žiniaraštis Nr.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</si>
</sst>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€&quot;"/>
    <numFmt numFmtId="165" formatCode="0.0000"/>
  </numFmts>
  <fonts count="24">
    <font>
      <sz val="10"/>
      <name val="Arial"/>
      <charset val="134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sz val="8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9.75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TimesLT"/>
      <charset val="186"/>
    </font>
    <font>
      <b/>
      <sz val="9"/>
      <name val="Arial"/>
      <family val="2"/>
      <charset val="186"/>
    </font>
    <font>
      <b/>
      <sz val="9"/>
      <name val="Times New Roman"/>
      <family val="1"/>
      <charset val="186"/>
    </font>
    <font>
      <sz val="8"/>
      <name val="Arial"/>
      <family val="2"/>
      <charset val="186"/>
    </font>
    <font>
      <b/>
      <sz val="12"/>
      <name val="Times New Roman"/>
      <family val="1"/>
    </font>
    <font>
      <sz val="11"/>
      <color indexed="8"/>
      <name val="Calibri"/>
      <family val="2"/>
      <charset val="186"/>
    </font>
    <font>
      <b/>
      <sz val="10"/>
      <color rgb="FF000000"/>
      <name val="Times New Roman"/>
      <family val="1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6">
    <xf numFmtId="0" fontId="0" fillId="0" borderId="0">
      <alignment vertical="center"/>
    </xf>
    <xf numFmtId="0" fontId="9" fillId="0" borderId="0">
      <alignment vertical="center"/>
    </xf>
    <xf numFmtId="0" fontId="6" fillId="0" borderId="0"/>
    <xf numFmtId="0" fontId="16" fillId="0" borderId="0"/>
    <xf numFmtId="0" fontId="5" fillId="0" borderId="0"/>
    <xf numFmtId="0" fontId="4" fillId="0" borderId="0"/>
    <xf numFmtId="0" fontId="21" fillId="0" borderId="0"/>
    <xf numFmtId="0" fontId="3" fillId="0" borderId="0"/>
    <xf numFmtId="0" fontId="9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7">
    <xf numFmtId="0" fontId="0" fillId="0" borderId="0" xfId="0">
      <alignment vertical="center"/>
    </xf>
    <xf numFmtId="0" fontId="7" fillId="0" borderId="0" xfId="0" applyFont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2" fontId="10" fillId="0" borderId="0" xfId="0" applyNumberFormat="1" applyFont="1" applyAlignment="1">
      <alignment horizontal="center" vertical="center"/>
    </xf>
    <xf numFmtId="0" fontId="0" fillId="0" borderId="0" xfId="0" applyAlignment="1"/>
    <xf numFmtId="1" fontId="11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12" fillId="0" borderId="0" xfId="0" applyFont="1" applyAlignment="1"/>
    <xf numFmtId="1" fontId="13" fillId="0" borderId="0" xfId="0" applyNumberFormat="1" applyFont="1" applyAlignment="1">
      <alignment horizontal="left" vertical="center"/>
    </xf>
    <xf numFmtId="0" fontId="14" fillId="0" borderId="0" xfId="0" applyFont="1" applyAlignment="1"/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/>
    </xf>
    <xf numFmtId="0" fontId="7" fillId="0" borderId="5" xfId="0" applyFont="1" applyBorder="1" applyAlignment="1">
      <alignment horizontal="right" vertical="top"/>
    </xf>
    <xf numFmtId="0" fontId="7" fillId="0" borderId="6" xfId="0" applyFont="1" applyBorder="1" applyAlignment="1">
      <alignment horizontal="right" vertical="top"/>
    </xf>
    <xf numFmtId="0" fontId="8" fillId="0" borderId="6" xfId="0" applyFont="1" applyBorder="1" applyAlignment="1">
      <alignment horizontal="right" vertical="top"/>
    </xf>
    <xf numFmtId="164" fontId="8" fillId="0" borderId="6" xfId="0" applyNumberFormat="1" applyFont="1" applyBorder="1" applyAlignment="1">
      <alignment horizontal="center" vertical="top"/>
    </xf>
    <xf numFmtId="164" fontId="0" fillId="0" borderId="0" xfId="0" applyNumberFormat="1">
      <alignment vertical="center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center" vertical="top"/>
    </xf>
    <xf numFmtId="0" fontId="8" fillId="0" borderId="5" xfId="0" applyFont="1" applyBorder="1" applyAlignment="1">
      <alignment horizontal="right" vertical="top"/>
    </xf>
    <xf numFmtId="164" fontId="8" fillId="0" borderId="1" xfId="0" applyNumberFormat="1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12" fillId="0" borderId="0" xfId="0" applyFont="1" applyAlignment="1">
      <alignment horizontal="left" vertical="top"/>
    </xf>
    <xf numFmtId="2" fontId="12" fillId="0" borderId="0" xfId="0" applyNumberFormat="1" applyFont="1" applyAlignment="1">
      <alignment horizontal="left" vertical="top"/>
    </xf>
    <xf numFmtId="165" fontId="12" fillId="0" borderId="0" xfId="0" applyNumberFormat="1" applyFont="1" applyAlignment="1">
      <alignment vertical="top"/>
    </xf>
    <xf numFmtId="2" fontId="12" fillId="0" borderId="0" xfId="0" applyNumberFormat="1" applyFont="1" applyAlignment="1">
      <alignment vertical="top"/>
    </xf>
    <xf numFmtId="2" fontId="15" fillId="0" borderId="7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right" vertical="top"/>
    </xf>
    <xf numFmtId="0" fontId="8" fillId="0" borderId="4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20" fillId="2" borderId="0" xfId="5" applyFont="1" applyFill="1" applyAlignment="1" applyProtection="1">
      <alignment vertical="center" wrapText="1"/>
      <protection hidden="1"/>
    </xf>
    <xf numFmtId="0" fontId="7" fillId="0" borderId="7" xfId="8" applyFont="1" applyBorder="1" applyAlignment="1">
      <alignment horizontal="center" vertical="center"/>
    </xf>
    <xf numFmtId="0" fontId="22" fillId="0" borderId="0" xfId="0" applyFont="1" applyAlignment="1">
      <alignment horizontal="right" vertical="top"/>
    </xf>
    <xf numFmtId="0" fontId="8" fillId="0" borderId="0" xfId="3" applyFont="1"/>
    <xf numFmtId="0" fontId="14" fillId="0" borderId="0" xfId="0" applyFont="1" applyAlignment="1">
      <alignment vertical="top"/>
    </xf>
    <xf numFmtId="4" fontId="14" fillId="0" borderId="7" xfId="0" applyNumberFormat="1" applyFont="1" applyBorder="1" applyAlignment="1">
      <alignment horizontal="center" vertical="center"/>
    </xf>
    <xf numFmtId="0" fontId="23" fillId="0" borderId="0" xfId="3" applyFont="1" applyAlignment="1">
      <alignment horizontal="center"/>
    </xf>
    <xf numFmtId="0" fontId="7" fillId="0" borderId="0" xfId="0" applyFont="1" applyAlignment="1">
      <alignment horizontal="center" vertical="top"/>
    </xf>
    <xf numFmtId="0" fontId="18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18" fillId="0" borderId="8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4" fillId="0" borderId="0" xfId="0" applyFont="1" applyAlignment="1">
      <alignment horizontal="left" vertical="top" wrapText="1"/>
    </xf>
  </cellXfs>
  <cellStyles count="26">
    <cellStyle name="Įprastas" xfId="0" builtinId="0"/>
    <cellStyle name="Įprastas 2" xfId="3" xr:uid="{00000000-0005-0000-0000-000000000000}"/>
    <cellStyle name="Įprastas 2 2" xfId="4" xr:uid="{EBD19B6E-7599-46C2-84AD-EEFED89E9226}"/>
    <cellStyle name="Įprastas 2 2 2" xfId="10" xr:uid="{5D3841CD-8021-4AC5-B8E7-71E3E978AF76}"/>
    <cellStyle name="Įprastas 2 2 2 2" xfId="23" xr:uid="{B16ABC0C-54AF-4991-AA67-E3EBCCCD3F5F}"/>
    <cellStyle name="Įprastas 2 2 3" xfId="19" xr:uid="{42DD3EF2-00C4-4477-813B-AC54F67334C5}"/>
    <cellStyle name="Įprastas 2 3" xfId="6" xr:uid="{C28363D0-CD8D-4550-9973-167316703F06}"/>
    <cellStyle name="Įprastas 2 4" xfId="15" xr:uid="{62BC18E8-9F37-495F-BF88-B647B42898EF}"/>
    <cellStyle name="Įprastas 3" xfId="2" xr:uid="{00000000-0005-0000-0000-000001000000}"/>
    <cellStyle name="Įprastas 3 2" xfId="9" xr:uid="{590F12E2-402A-46E1-ACA9-BC88E95ED682}"/>
    <cellStyle name="Įprastas 3 2 2" xfId="22" xr:uid="{7C6F0385-37E9-48F1-B89B-B11469271601}"/>
    <cellStyle name="Įprastas 3 3" xfId="18" xr:uid="{5EC99193-4E70-419B-B8E0-433EE489DC59}"/>
    <cellStyle name="Įprastas 4" xfId="5" xr:uid="{FBD757DF-F726-42F6-9565-E16F6954B1D1}"/>
    <cellStyle name="Įprastas 4 2" xfId="11" xr:uid="{77B4793B-4132-4CBB-90FF-45FD26A6B749}"/>
    <cellStyle name="Įprastas 4 2 2" xfId="24" xr:uid="{9853AEF6-35DC-4E74-9BB9-030EF72A279A}"/>
    <cellStyle name="Įprastas 4 3" xfId="20" xr:uid="{55A2A12C-1DCA-4ABD-8E10-B3FDE713A54C}"/>
    <cellStyle name="Įprastas 5" xfId="7" xr:uid="{54D60329-26D4-41A3-96F9-F0F6ED337B19}"/>
    <cellStyle name="Įprastas 5 2" xfId="12" xr:uid="{D39EFC13-D4CF-482A-B297-7FF1AC0F0FFB}"/>
    <cellStyle name="Įprastas 5 2 2" xfId="25" xr:uid="{8F5437F4-91AD-4CB9-B151-44C59157076B}"/>
    <cellStyle name="Įprastas 5 3" xfId="21" xr:uid="{B605CAAD-C4AA-4F64-8CB9-C1E8BDC88D15}"/>
    <cellStyle name="Įprastas 6" xfId="8" xr:uid="{2D0CF885-7415-4355-9294-AFEFA7229466}"/>
    <cellStyle name="Įprastas 7" xfId="13" xr:uid="{CCB90129-3283-47DB-B15D-BF7F8F85FA31}"/>
    <cellStyle name="Kablelis 2" xfId="16" xr:uid="{776C20C3-6D55-4493-9386-A7273586F75D}"/>
    <cellStyle name="Kablelis 3" xfId="17" xr:uid="{E671A3BB-EF7A-4F89-A1D2-3315F2E779D9}"/>
    <cellStyle name="Kablelis 4" xfId="14" xr:uid="{E7613FE2-ED8E-4EC2-B4DE-38BD2BB7C656}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R23"/>
  <sheetViews>
    <sheetView tabSelected="1" workbookViewId="0">
      <selection activeCell="K17" sqref="K17"/>
    </sheetView>
  </sheetViews>
  <sheetFormatPr defaultColWidth="10.33203125" defaultRowHeight="13.2"/>
  <cols>
    <col min="1" max="1" width="4" customWidth="1"/>
    <col min="2" max="2" width="7.44140625" style="1" customWidth="1"/>
    <col min="3" max="3" width="38" style="5" customWidth="1"/>
    <col min="4" max="4" width="7.33203125" style="1" customWidth="1"/>
    <col min="5" max="5" width="8.88671875" style="1" customWidth="1"/>
    <col min="6" max="6" width="6.44140625" style="1" customWidth="1"/>
    <col min="7" max="7" width="9.6640625" style="1" customWidth="1"/>
    <col min="8" max="8" width="14" style="1" customWidth="1"/>
  </cols>
  <sheetData>
    <row r="1" spans="1:18" s="8" customFormat="1" ht="15.6">
      <c r="A1" s="46" t="s">
        <v>21</v>
      </c>
      <c r="B1" s="46"/>
      <c r="C1" s="46"/>
      <c r="D1" s="46"/>
      <c r="E1" s="46"/>
      <c r="F1" s="46"/>
      <c r="G1" s="46"/>
      <c r="H1" s="46"/>
      <c r="I1" s="43"/>
      <c r="J1" s="43"/>
      <c r="K1" s="9"/>
      <c r="L1" s="9"/>
      <c r="M1" s="9"/>
      <c r="N1" s="9"/>
    </row>
    <row r="2" spans="1:18" s="8" customFormat="1">
      <c r="C2" s="10"/>
    </row>
    <row r="3" spans="1:18" s="8" customFormat="1">
      <c r="B3" s="50"/>
      <c r="C3" s="50"/>
      <c r="D3" s="50"/>
      <c r="E3" s="50"/>
      <c r="F3" s="50"/>
      <c r="G3" s="50"/>
      <c r="H3" s="50"/>
      <c r="I3" s="11"/>
      <c r="J3" s="11"/>
      <c r="K3" s="11"/>
      <c r="L3" s="11"/>
      <c r="M3" s="11"/>
      <c r="N3" s="11"/>
    </row>
    <row r="4" spans="1:18" s="8" customFormat="1" ht="12.75" customHeight="1">
      <c r="A4" s="12"/>
      <c r="B4" s="42" t="s">
        <v>8</v>
      </c>
      <c r="C4" s="56" t="s">
        <v>16</v>
      </c>
      <c r="D4" s="56"/>
      <c r="E4" s="56"/>
      <c r="F4" s="56"/>
      <c r="G4" s="56"/>
      <c r="H4" s="56"/>
      <c r="I4" s="56"/>
      <c r="J4" s="13"/>
      <c r="K4" s="13"/>
      <c r="L4" s="13"/>
      <c r="M4" s="13"/>
    </row>
    <row r="5" spans="1:18" s="8" customFormat="1" ht="15" customHeight="1">
      <c r="A5" s="12"/>
      <c r="B5" s="42" t="s">
        <v>17</v>
      </c>
      <c r="C5" s="44" t="s">
        <v>18</v>
      </c>
      <c r="D5" s="44"/>
      <c r="E5" s="44"/>
      <c r="F5" s="44"/>
      <c r="G5" s="44"/>
      <c r="H5" s="44"/>
      <c r="I5" s="44"/>
      <c r="J5" s="40"/>
      <c r="K5" s="40"/>
      <c r="L5" s="40"/>
      <c r="M5" s="40"/>
      <c r="N5" s="40"/>
      <c r="O5" s="40"/>
      <c r="P5" s="40"/>
      <c r="Q5" s="40"/>
      <c r="R5" s="40"/>
    </row>
    <row r="6" spans="1:18">
      <c r="B6"/>
      <c r="C6" s="14"/>
      <c r="D6" s="15"/>
      <c r="E6" s="14"/>
      <c r="F6" s="16"/>
      <c r="G6" s="14"/>
      <c r="H6" s="14"/>
      <c r="I6" s="1"/>
    </row>
    <row r="7" spans="1:18" ht="12.75" customHeight="1">
      <c r="B7" s="49" t="s">
        <v>12</v>
      </c>
      <c r="C7" s="53" t="s">
        <v>5</v>
      </c>
      <c r="D7" s="55" t="s">
        <v>13</v>
      </c>
      <c r="E7" s="48" t="s">
        <v>6</v>
      </c>
      <c r="F7" s="49" t="s">
        <v>14</v>
      </c>
      <c r="G7" s="48" t="s">
        <v>15</v>
      </c>
      <c r="H7" s="51" t="s">
        <v>7</v>
      </c>
    </row>
    <row r="8" spans="1:18" ht="42" customHeight="1">
      <c r="B8" s="49"/>
      <c r="C8" s="54"/>
      <c r="D8" s="54"/>
      <c r="E8" s="48"/>
      <c r="F8" s="49"/>
      <c r="G8" s="49"/>
      <c r="H8" s="52"/>
    </row>
    <row r="9" spans="1:18">
      <c r="B9" s="2" t="s">
        <v>1</v>
      </c>
      <c r="C9" s="17" t="s">
        <v>2</v>
      </c>
      <c r="D9" s="2" t="s">
        <v>3</v>
      </c>
      <c r="E9" s="2" t="s">
        <v>0</v>
      </c>
      <c r="F9" s="2" t="s">
        <v>4</v>
      </c>
      <c r="G9" s="2">
        <v>6</v>
      </c>
      <c r="H9" s="2">
        <v>7</v>
      </c>
    </row>
    <row r="10" spans="1:18" ht="39.6">
      <c r="B10" s="38">
        <v>1</v>
      </c>
      <c r="C10" s="39" t="s">
        <v>19</v>
      </c>
      <c r="D10" s="38" t="s">
        <v>20</v>
      </c>
      <c r="E10" s="45">
        <v>14725</v>
      </c>
      <c r="F10" s="41">
        <v>21</v>
      </c>
      <c r="G10" s="33">
        <v>19.100000000000001</v>
      </c>
      <c r="H10" s="34">
        <f t="shared" ref="H10" si="0">ROUND(E10*G10,2)</f>
        <v>281247.5</v>
      </c>
    </row>
    <row r="11" spans="1:18">
      <c r="B11" s="18"/>
      <c r="C11" s="19"/>
      <c r="D11" s="20"/>
      <c r="E11" s="35"/>
      <c r="F11" s="19"/>
      <c r="G11" s="21" t="s">
        <v>9</v>
      </c>
      <c r="H11" s="22">
        <f>SUM(H10:H10)</f>
        <v>281247.5</v>
      </c>
      <c r="I11" s="23"/>
    </row>
    <row r="12" spans="1:18">
      <c r="B12" s="18"/>
      <c r="C12" s="24"/>
      <c r="D12" s="25"/>
      <c r="E12" s="36"/>
      <c r="G12" s="26" t="s">
        <v>10</v>
      </c>
      <c r="H12" s="27">
        <f>ROUND(H11*0.21,2)</f>
        <v>59061.98</v>
      </c>
    </row>
    <row r="13" spans="1:18">
      <c r="B13" s="18"/>
      <c r="C13" s="24"/>
      <c r="D13" s="25"/>
      <c r="E13" s="37"/>
      <c r="F13" s="28"/>
      <c r="G13" s="21" t="s">
        <v>11</v>
      </c>
      <c r="H13" s="22">
        <f>H11+H12</f>
        <v>340309.48</v>
      </c>
    </row>
    <row r="14" spans="1:18">
      <c r="B14" s="14"/>
      <c r="C14" s="15"/>
      <c r="D14" s="14"/>
      <c r="E14" s="16"/>
      <c r="F14" s="14"/>
      <c r="G14" s="14"/>
    </row>
    <row r="15" spans="1:18">
      <c r="B15" s="14"/>
      <c r="C15" s="15"/>
      <c r="D15" s="14"/>
      <c r="E15" s="16"/>
      <c r="F15" s="14"/>
      <c r="G15" s="14"/>
    </row>
    <row r="16" spans="1:18">
      <c r="B16" s="29"/>
      <c r="C16" s="29"/>
      <c r="D16" s="30"/>
      <c r="E16" s="30"/>
      <c r="F16" s="31"/>
      <c r="G16" s="32"/>
      <c r="H16" s="8"/>
    </row>
    <row r="17" spans="2:8">
      <c r="B17" s="29"/>
      <c r="C17" s="29"/>
      <c r="D17" s="29"/>
      <c r="E17" s="29"/>
      <c r="F17" s="31"/>
      <c r="G17" s="32"/>
      <c r="H17" s="8"/>
    </row>
    <row r="18" spans="2:8">
      <c r="B18" s="29"/>
      <c r="C18" s="29"/>
      <c r="D18" s="29"/>
      <c r="E18" s="29"/>
      <c r="F18" s="31"/>
      <c r="G18" s="32"/>
      <c r="H18" s="8"/>
    </row>
    <row r="19" spans="2:8">
      <c r="B19" s="29"/>
      <c r="C19" s="29"/>
      <c r="D19" s="29"/>
      <c r="E19" s="29"/>
      <c r="F19" s="31"/>
      <c r="G19" s="32"/>
      <c r="H19" s="8"/>
    </row>
    <row r="20" spans="2:8">
      <c r="B20" s="29"/>
      <c r="C20" s="29"/>
      <c r="D20" s="29"/>
      <c r="E20" s="29"/>
      <c r="F20" s="31"/>
      <c r="G20" s="32"/>
      <c r="H20" s="8"/>
    </row>
    <row r="21" spans="2:8">
      <c r="B21" s="14"/>
      <c r="C21" s="15"/>
      <c r="D21" s="14"/>
      <c r="E21" s="16"/>
      <c r="F21" s="14"/>
      <c r="G21" s="14"/>
    </row>
    <row r="22" spans="2:8" s="3" customFormat="1">
      <c r="B22" s="4"/>
      <c r="C22" s="6"/>
      <c r="D22" s="4"/>
      <c r="E22" s="4"/>
      <c r="F22" s="4"/>
      <c r="G22" s="7"/>
      <c r="H22" s="4"/>
    </row>
    <row r="23" spans="2:8">
      <c r="B23" s="47"/>
      <c r="C23" s="47"/>
      <c r="D23" s="47"/>
      <c r="E23" s="47"/>
      <c r="F23" s="47"/>
      <c r="G23" s="47"/>
      <c r="H23" s="47"/>
    </row>
  </sheetData>
  <mergeCells count="11">
    <mergeCell ref="A1:H1"/>
    <mergeCell ref="B23:H23"/>
    <mergeCell ref="G7:G8"/>
    <mergeCell ref="B3:H3"/>
    <mergeCell ref="H7:H8"/>
    <mergeCell ref="B7:B8"/>
    <mergeCell ref="C7:C8"/>
    <mergeCell ref="D7:D8"/>
    <mergeCell ref="E7:E8"/>
    <mergeCell ref="F7:F8"/>
    <mergeCell ref="C4:I4"/>
  </mergeCells>
  <phoneticPr fontId="19" type="noConversion"/>
  <pageMargins left="0.74803149606299213" right="0.19685039370078741" top="0.78740157480314965" bottom="0.39370078740157483" header="0" footer="0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Sąmata</vt:lpstr>
      <vt:lpstr>Sąmata!Print_Area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Kudirkienė</dc:creator>
  <cp:lastModifiedBy>Autokausta</cp:lastModifiedBy>
  <cp:lastPrinted>2024-11-18T12:29:28Z</cp:lastPrinted>
  <dcterms:created xsi:type="dcterms:W3CDTF">2019-11-14T07:49:08Z</dcterms:created>
  <dcterms:modified xsi:type="dcterms:W3CDTF">2024-11-29T06:16:56Z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1033-11.2.0.9031</vt:lpwstr>
  </property>
</Properties>
</file>