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Viesieji2\Desktop\Agnė 2022\+Plastikiniai med gaminiai (2024)\Tiekėjų pasiūlymai\Sanovus\Informacija sutarčiai\"/>
    </mc:Choice>
  </mc:AlternateContent>
  <xr:revisionPtr revIDLastSave="0" documentId="13_ncr:1_{E3365021-6BC2-4F05-845C-38512D5F8209}"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dalys'!$J$11:$IV$20</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H20" i="1" s="1"/>
  <c r="G15" i="1"/>
  <c r="H15" i="1" s="1"/>
  <c r="G16" i="1"/>
  <c r="H16" i="1" s="1"/>
  <c r="G17" i="1"/>
  <c r="H17" i="1" s="1"/>
  <c r="G18" i="1"/>
  <c r="H18" i="1" s="1"/>
  <c r="G14" i="1"/>
  <c r="H14" i="1" s="1"/>
  <c r="G19" i="1" l="1"/>
  <c r="H19" i="1"/>
</calcChain>
</file>

<file path=xl/sharedStrings.xml><?xml version="1.0" encoding="utf-8"?>
<sst xmlns="http://schemas.openxmlformats.org/spreadsheetml/2006/main" count="55" uniqueCount="45">
  <si>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</si>
  <si>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</si>
  <si>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</si>
  <si>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</si>
  <si>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</si>
  <si>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</si>
  <si>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</si>
  <si>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</si>
  <si>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</si>
  <si>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</si>
  <si>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</si>
  <si>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</si>
  <si>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</si>
  <si>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</si>
  <si>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</si>
  <si>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</si>
  <si>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</si>
  <si>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</si>
  <si>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</si>
  <si>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T-Kehr silikoninis drenas:</t>
  </si>
  <si>
    <t>7.1</t>
  </si>
  <si>
    <t>T-Kehr silikoninis drenas 9 Ch</t>
  </si>
  <si>
    <t>1. Ilgis ne mažiau 50 cm.
2. Skersmuo 3 mm.
3. Pagamintas iš silikono.
4. Be latekso.
5. Su rentgenokontrastine juostele per visą dreno ilgį.
6. Su atraumatinėmis skylutėmis horizontalioje dreno dalyje.
7. Paženklintas CE ženklu.</t>
  </si>
  <si>
    <t>7.2</t>
  </si>
  <si>
    <t>T-Kehr silikoninis drenas 12 Ch</t>
  </si>
  <si>
    <t>1. Ilgis ne mažiau 50 cm.
2. Skersmuo 4 mm.
3. Pagamintas iš silikono.
4. Be latekso.
5. Su rentgenokontrastine juostele per visą dreno ilgį.
6. Su atraumatinėmis skylutėmis horizontalioje dreno dalyje.
7. Paženklintas CE ženklu.</t>
  </si>
  <si>
    <t>7.3</t>
  </si>
  <si>
    <t>T-Kehr silikoninis drenas 15 Ch</t>
  </si>
  <si>
    <t>1. Ilgis ne mažiau 50 cm.
2. Skersmuo 5 mm.
3. Pagamintas iš silikono.
4. Be latekso.
5. Su rentgenokontrastine juostele per visą dreno ilgį.
6. Su atraumatinėmis skylutėmis horizontalioje dreno dalyje.
7. Paženklintas CE ženklu.</t>
  </si>
  <si>
    <t>7.4</t>
  </si>
  <si>
    <t>T-Kehr silikoninis drenas 18 Ch</t>
  </si>
  <si>
    <t>1. Ilgis  ne mažiau 50 cm.
2. Skersmuo 6 mm.
3. Pagamintas iš silikono.
4. Be latekso.
5. Su rentgenokontrastine juostele per visą dreno ilgį.
6. Su atraumatinėmis skylutėmis horizontalioje dreno dalyje.
7. Paženklintas CE ženklu.</t>
  </si>
  <si>
    <t>7.5</t>
  </si>
  <si>
    <t>T-Kehr silikoninis drenas 21 Ch</t>
  </si>
  <si>
    <t>1. Ilgis ne mažiau 50 cm.
2. Skersmuo 7 mm.
3. Pagamintas iš silikono.
4. Be latekso.
5. Su rentgenokontrastine juostele per visą dreno ilgį.
6. Su atraumatinėmis skylutėmis horizontalioje dreno dalyje.
7. Paženklintas CE ženklu.</t>
  </si>
  <si>
    <t>7 dalis iš viso, Eur:</t>
  </si>
  <si>
    <t>Krūtinės ląstos drenažinė sistema naujagimiams</t>
  </si>
  <si>
    <t>1. Ne mažiau 2100 ml talpos 3-jų kamerų plastikinis indas.
2. Žymenys butelio išorėje, skirti turinio kiekiui įvertinti.
3. Sterilus, vienkartinis.
4. Vamzdelis su spec. smailėjančiu galu jungti su torakaliniu kateteriu.
5. Galimybė statyti ant grindų.
6. Paženklinta CE ženklu.</t>
  </si>
  <si>
    <t xml:space="preserve">Redax, Italija </t>
  </si>
  <si>
    <t xml:space="preserve">24409, 7 p.d. T-Kehr silikoninis drenas 2 psl. </t>
  </si>
  <si>
    <t>24412, 7 p.d. T-Kehr silikoninis drenas 2 psl.</t>
  </si>
  <si>
    <t>24415, 7 p.d. T-Kehr silikoninis drenas 2 psl.</t>
  </si>
  <si>
    <t>24418, 7 p.d. T-Kehr silikoninis drenas 2 psl.</t>
  </si>
  <si>
    <t>24421, 7 p.d. T-Kehr silikoninis drenas 2 psl.</t>
  </si>
  <si>
    <t xml:space="preserve">10105, 32 p.d. Drentech Compact KONFIDENCIALU 1-4 psl.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</si>
</sst>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
  </numFmts>
  <fonts count="22">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b/>
      <i/>
      <sz val="10"/>
      <name val="Times New Roman"/>
      <family val="1"/>
    </font>
    <font>
      <i/>
      <sz val="10"/>
      <name val="Times New Roman"/>
      <family val="1"/>
    </font>
  </fonts>
  <fills count="3">
    <fill>
      <patternFill patternType="none"/>
    </fill>
    <fill>
      <patternFill patternType="gray125"/>
    </fill>
    <fill>
      <patternFill patternType="solid">
        <fgColor rgb="FFFFFFFF"/>
        <bgColor rgb="FFFFFFCC"/>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cellStyleXfs>
  <cellXfs count="43">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0" fontId="1" fillId="0" borderId="1" xfId="0" applyFont="1" applyBorder="1" applyAlignment="1">
      <alignment horizontal="center" vertical="top" wrapText="1"/>
    </xf>
    <xf numFmtId="0" fontId="3" fillId="0" borderId="1" xfId="0" applyFont="1" applyBorder="1" applyAlignment="1">
      <alignment vertical="top" wrapText="1"/>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4" fillId="0" borderId="1" xfId="0" applyFont="1" applyBorder="1" applyAlignment="1">
      <alignment horizontal="center" vertical="center"/>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5"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49" fontId="1" fillId="0" borderId="1" xfId="0" applyNumberFormat="1" applyFont="1" applyBorder="1" applyAlignment="1">
      <alignment vertical="center" wrapText="1"/>
    </xf>
    <xf numFmtId="49" fontId="1" fillId="0" borderId="1" xfId="0" applyNumberFormat="1" applyFont="1" applyBorder="1" applyAlignment="1">
      <alignment vertical="top" wrapText="1"/>
    </xf>
    <xf numFmtId="49" fontId="3" fillId="0" borderId="1" xfId="0" applyNumberFormat="1" applyFont="1" applyBorder="1" applyAlignment="1">
      <alignment horizontal="left" vertical="center" wrapText="1"/>
    </xf>
    <xf numFmtId="2" fontId="1" fillId="0" borderId="1" xfId="0" applyNumberFormat="1" applyFont="1" applyBorder="1" applyAlignment="1">
      <alignment horizontal="center" vertical="center" wrapText="1"/>
    </xf>
    <xf numFmtId="0" fontId="20" fillId="0" borderId="1" xfId="0" applyFont="1" applyBorder="1" applyAlignment="1">
      <alignment horizontal="left" vertical="top" wrapText="1"/>
    </xf>
    <xf numFmtId="0" fontId="21" fillId="0" borderId="1" xfId="0" applyFont="1" applyBorder="1" applyAlignment="1">
      <alignment vertical="top" wrapText="1"/>
    </xf>
    <xf numFmtId="49" fontId="1" fillId="0" borderId="3" xfId="0" applyNumberFormat="1" applyFont="1" applyBorder="1" applyAlignment="1">
      <alignment horizontal="right" vertical="top" wrapText="1"/>
    </xf>
    <xf numFmtId="49" fontId="1" fillId="0" borderId="2" xfId="0" applyNumberFormat="1" applyFont="1" applyBorder="1" applyAlignment="1">
      <alignment horizontal="right" vertical="top" wrapText="1"/>
    </xf>
    <xf numFmtId="0" fontId="3" fillId="0" borderId="1" xfId="0" applyFont="1" applyBorder="1" applyAlignment="1">
      <alignment horizontal="center" vertical="top" wrapText="1"/>
    </xf>
    <xf numFmtId="49" fontId="1" fillId="0" borderId="1" xfId="0" applyNumberFormat="1" applyFont="1" applyBorder="1" applyAlignment="1">
      <alignment horizontal="left" vertical="top" wrapText="1"/>
    </xf>
    <xf numFmtId="0" fontId="14" fillId="0" borderId="0" xfId="0" applyFont="1" applyAlignment="1">
      <alignment horizontal="center" vertical="top" wrapText="1"/>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xf numFmtId="0" fontId="14" fillId="0" borderId="0" xfId="0" applyFont="1" applyAlignment="1">
      <alignment horizontal="center"/>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0"/>
  <sheetViews>
    <sheetView showGridLines="0" tabSelected="1" topLeftCell="A15" zoomScale="85" zoomScaleNormal="85" zoomScaleSheetLayoutView="55" workbookViewId="0">
      <selection activeCell="H25" sqref="H25"/>
    </sheetView>
  </sheetViews>
  <sheetFormatPr defaultColWidth="9.140625" defaultRowHeight="12.75"/>
  <cols>
    <col min="1" max="1" width="12.140625" style="5" customWidth="1"/>
    <col min="2" max="2" width="27.28515625" style="14" customWidth="1"/>
    <col min="3" max="3" width="8.42578125" style="1" customWidth="1"/>
    <col min="4" max="4" width="12.140625" style="4" customWidth="1"/>
    <col min="5" max="5" width="14.28515625" style="3" customWidth="1"/>
    <col min="6" max="6" width="9.42578125" style="3" customWidth="1"/>
    <col min="7" max="7" width="20.7109375" style="3" customWidth="1"/>
    <col min="8" max="8" width="12.7109375" style="3" customWidth="1"/>
    <col min="9" max="9" width="53.42578125" style="6" customWidth="1"/>
    <col min="10" max="10" width="18.42578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13.5" customHeight="1">
      <c r="I1" s="6" t="s">
        <v>0</v>
      </c>
    </row>
    <row r="2" spans="1:13" ht="27" customHeight="1">
      <c r="I2" s="19"/>
    </row>
    <row r="3" spans="1:13" ht="15.75">
      <c r="B3" s="42" t="s">
        <v>1</v>
      </c>
      <c r="C3" s="42"/>
      <c r="D3" s="42"/>
      <c r="E3" s="42"/>
      <c r="F3" s="42"/>
      <c r="G3" s="42"/>
      <c r="H3" s="42"/>
      <c r="I3" s="42"/>
    </row>
    <row r="4" spans="1:13" ht="15.75">
      <c r="B4" s="37" t="s">
        <v>2</v>
      </c>
      <c r="C4" s="37"/>
      <c r="D4" s="37"/>
      <c r="E4" s="37"/>
      <c r="F4" s="37"/>
      <c r="G4" s="37"/>
      <c r="H4" s="37"/>
      <c r="I4" s="37"/>
    </row>
    <row r="5" spans="1:13" ht="15.75">
      <c r="A5" s="38" t="s">
        <v>3</v>
      </c>
      <c r="B5" s="38"/>
      <c r="C5" s="38"/>
      <c r="D5" s="38"/>
      <c r="E5" s="38"/>
      <c r="F5" s="38"/>
      <c r="G5" s="38"/>
      <c r="H5" s="38"/>
    </row>
    <row r="6" spans="1:13">
      <c r="A6" s="39"/>
      <c r="B6" s="39"/>
      <c r="C6" s="39"/>
      <c r="D6" s="39"/>
      <c r="E6" s="39"/>
      <c r="F6" s="39"/>
      <c r="G6" s="39"/>
      <c r="H6" s="39"/>
      <c r="I6" s="39"/>
    </row>
    <row r="7" spans="1:13" ht="15.75">
      <c r="A7" s="40" t="s">
        <v>4</v>
      </c>
      <c r="B7" s="40"/>
      <c r="C7" s="40"/>
      <c r="D7" s="40"/>
      <c r="E7" s="40"/>
      <c r="F7" s="40"/>
      <c r="G7" s="40"/>
      <c r="H7" s="40"/>
      <c r="I7" s="40"/>
    </row>
    <row r="8" spans="1:13" ht="33" customHeight="1">
      <c r="A8" s="41" t="s">
        <v>5</v>
      </c>
      <c r="B8" s="41"/>
      <c r="C8" s="41"/>
      <c r="D8" s="41"/>
      <c r="E8" s="41"/>
      <c r="F8" s="41"/>
      <c r="G8" s="41"/>
      <c r="H8" s="41"/>
      <c r="I8" s="41"/>
    </row>
    <row r="9" spans="1:13" ht="50.25" customHeight="1">
      <c r="A9" s="41" t="s">
        <v>6</v>
      </c>
      <c r="B9" s="41"/>
      <c r="C9" s="41"/>
      <c r="D9" s="41"/>
      <c r="E9" s="41"/>
      <c r="F9" s="41"/>
      <c r="G9" s="41"/>
      <c r="H9" s="41"/>
      <c r="I9" s="41"/>
    </row>
    <row r="10" spans="1:13" ht="35.25" customHeight="1">
      <c r="B10" s="37"/>
      <c r="C10" s="37"/>
      <c r="D10" s="37"/>
      <c r="E10" s="37"/>
      <c r="F10" s="37"/>
      <c r="G10" s="37"/>
      <c r="H10" s="37"/>
      <c r="I10" s="37"/>
    </row>
    <row r="11" spans="1:13" ht="94.5" customHeight="1">
      <c r="A11" s="18" t="s">
        <v>7</v>
      </c>
      <c r="B11" s="20" t="s">
        <v>8</v>
      </c>
      <c r="C11" s="20" t="s">
        <v>9</v>
      </c>
      <c r="D11" s="21" t="s">
        <v>10</v>
      </c>
      <c r="E11" s="20" t="s">
        <v>11</v>
      </c>
      <c r="F11" s="20" t="s">
        <v>12</v>
      </c>
      <c r="G11" s="20" t="s">
        <v>13</v>
      </c>
      <c r="H11" s="20" t="s">
        <v>14</v>
      </c>
      <c r="I11" s="20" t="s">
        <v>15</v>
      </c>
      <c r="J11" s="20" t="s">
        <v>16</v>
      </c>
      <c r="K11" s="20" t="s">
        <v>17</v>
      </c>
      <c r="L11" s="2"/>
      <c r="M11" s="2"/>
    </row>
    <row r="12" spans="1:13">
      <c r="A12" s="22"/>
      <c r="B12" s="23">
        <v>2</v>
      </c>
      <c r="C12" s="7">
        <v>3</v>
      </c>
      <c r="D12" s="24">
        <v>4</v>
      </c>
      <c r="E12" s="7">
        <v>5</v>
      </c>
      <c r="F12" s="7">
        <v>6</v>
      </c>
      <c r="G12" s="7">
        <v>7</v>
      </c>
      <c r="H12" s="7">
        <v>8</v>
      </c>
      <c r="I12" s="11">
        <v>9</v>
      </c>
      <c r="J12" s="7">
        <v>10</v>
      </c>
      <c r="K12" s="7">
        <v>11</v>
      </c>
    </row>
    <row r="13" spans="1:13" ht="15.75">
      <c r="A13" s="16">
        <v>7</v>
      </c>
      <c r="B13" s="36" t="s">
        <v>19</v>
      </c>
      <c r="C13" s="36"/>
      <c r="D13" s="36"/>
      <c r="E13" s="36"/>
      <c r="F13" s="36"/>
      <c r="G13" s="36"/>
      <c r="H13" s="36"/>
      <c r="I13" s="36"/>
      <c r="J13" s="36"/>
      <c r="K13" s="36"/>
    </row>
    <row r="14" spans="1:13" ht="100.5" customHeight="1">
      <c r="A14" s="16" t="s">
        <v>20</v>
      </c>
      <c r="B14" s="29" t="s">
        <v>21</v>
      </c>
      <c r="C14" s="8" t="s">
        <v>18</v>
      </c>
      <c r="D14" s="10">
        <v>11</v>
      </c>
      <c r="E14" s="25">
        <v>10.8</v>
      </c>
      <c r="F14" s="26">
        <v>0.05</v>
      </c>
      <c r="G14" s="15">
        <f t="shared" ref="G14" si="0">D14*E14</f>
        <v>118.80000000000001</v>
      </c>
      <c r="H14" s="15">
        <f t="shared" ref="H14" si="1">G14+G14*F14</f>
        <v>124.74000000000001</v>
      </c>
      <c r="I14" s="12" t="s">
        <v>22</v>
      </c>
      <c r="J14" s="9" t="s">
        <v>38</v>
      </c>
      <c r="K14" s="32" t="s">
        <v>39</v>
      </c>
    </row>
    <row r="15" spans="1:13" ht="100.5" customHeight="1">
      <c r="A15" s="16" t="s">
        <v>23</v>
      </c>
      <c r="B15" s="29" t="s">
        <v>24</v>
      </c>
      <c r="C15" s="8" t="s">
        <v>18</v>
      </c>
      <c r="D15" s="10">
        <v>11</v>
      </c>
      <c r="E15" s="25">
        <v>10.8</v>
      </c>
      <c r="F15" s="26">
        <v>0.05</v>
      </c>
      <c r="G15" s="15">
        <f t="shared" ref="G15:G18" si="2">D15*E15</f>
        <v>118.80000000000001</v>
      </c>
      <c r="H15" s="15">
        <f t="shared" ref="H15:H18" si="3">G15+G15*F15</f>
        <v>124.74000000000001</v>
      </c>
      <c r="I15" s="12" t="s">
        <v>25</v>
      </c>
      <c r="J15" s="9" t="s">
        <v>38</v>
      </c>
      <c r="K15" s="32" t="s">
        <v>40</v>
      </c>
    </row>
    <row r="16" spans="1:13" ht="100.5" customHeight="1">
      <c r="A16" s="16" t="s">
        <v>26</v>
      </c>
      <c r="B16" s="29" t="s">
        <v>27</v>
      </c>
      <c r="C16" s="8" t="s">
        <v>18</v>
      </c>
      <c r="D16" s="10">
        <v>11</v>
      </c>
      <c r="E16" s="25">
        <v>10.8</v>
      </c>
      <c r="F16" s="26">
        <v>0.05</v>
      </c>
      <c r="G16" s="15">
        <f t="shared" si="2"/>
        <v>118.80000000000001</v>
      </c>
      <c r="H16" s="15">
        <f t="shared" si="3"/>
        <v>124.74000000000001</v>
      </c>
      <c r="I16" s="12" t="s">
        <v>28</v>
      </c>
      <c r="J16" s="9" t="s">
        <v>38</v>
      </c>
      <c r="K16" s="32" t="s">
        <v>41</v>
      </c>
    </row>
    <row r="17" spans="1:11" ht="100.5" customHeight="1">
      <c r="A17" s="16" t="s">
        <v>29</v>
      </c>
      <c r="B17" s="29" t="s">
        <v>30</v>
      </c>
      <c r="C17" s="8" t="s">
        <v>18</v>
      </c>
      <c r="D17" s="10">
        <v>11</v>
      </c>
      <c r="E17" s="25">
        <v>10.8</v>
      </c>
      <c r="F17" s="26">
        <v>0.05</v>
      </c>
      <c r="G17" s="15">
        <f t="shared" si="2"/>
        <v>118.80000000000001</v>
      </c>
      <c r="H17" s="15">
        <f t="shared" si="3"/>
        <v>124.74000000000001</v>
      </c>
      <c r="I17" s="12" t="s">
        <v>31</v>
      </c>
      <c r="J17" s="9" t="s">
        <v>38</v>
      </c>
      <c r="K17" s="32" t="s">
        <v>42</v>
      </c>
    </row>
    <row r="18" spans="1:11" ht="100.5" customHeight="1">
      <c r="A18" s="16" t="s">
        <v>32</v>
      </c>
      <c r="B18" s="29" t="s">
        <v>33</v>
      </c>
      <c r="C18" s="8" t="s">
        <v>18</v>
      </c>
      <c r="D18" s="10">
        <v>11</v>
      </c>
      <c r="E18" s="25">
        <v>10.8</v>
      </c>
      <c r="F18" s="26">
        <v>0.05</v>
      </c>
      <c r="G18" s="15">
        <f t="shared" si="2"/>
        <v>118.80000000000001</v>
      </c>
      <c r="H18" s="15">
        <f t="shared" si="3"/>
        <v>124.74000000000001</v>
      </c>
      <c r="I18" s="12" t="s">
        <v>34</v>
      </c>
      <c r="J18" s="9" t="s">
        <v>38</v>
      </c>
      <c r="K18" s="32" t="s">
        <v>43</v>
      </c>
    </row>
    <row r="19" spans="1:11" ht="15.75" customHeight="1">
      <c r="A19" s="16"/>
      <c r="B19" s="27"/>
      <c r="C19" s="28"/>
      <c r="D19" s="28"/>
      <c r="E19" s="33" t="s">
        <v>35</v>
      </c>
      <c r="F19" s="34"/>
      <c r="G19" s="30">
        <f>SUM(G14:G18)</f>
        <v>594</v>
      </c>
      <c r="H19" s="30">
        <f>SUM(H14:H18)</f>
        <v>623.70000000000005</v>
      </c>
      <c r="I19" s="35"/>
      <c r="J19" s="35"/>
      <c r="K19" s="35"/>
    </row>
    <row r="20" spans="1:11" ht="99.75" customHeight="1">
      <c r="A20" s="16">
        <v>32</v>
      </c>
      <c r="B20" s="17" t="s">
        <v>36</v>
      </c>
      <c r="C20" s="8" t="s">
        <v>18</v>
      </c>
      <c r="D20" s="10">
        <v>7</v>
      </c>
      <c r="E20" s="25">
        <v>25.6</v>
      </c>
      <c r="F20" s="26">
        <v>0.05</v>
      </c>
      <c r="G20" s="15">
        <f t="shared" ref="G20" si="4">D20*E20</f>
        <v>179.20000000000002</v>
      </c>
      <c r="H20" s="15">
        <f t="shared" ref="H20" si="5">G20+G20*F20</f>
        <v>188.16000000000003</v>
      </c>
      <c r="I20" s="12" t="s">
        <v>37</v>
      </c>
      <c r="J20" s="13" t="s">
        <v>38</v>
      </c>
      <c r="K20" s="31" t="s">
        <v>44</v>
      </c>
    </row>
  </sheetData>
  <mergeCells count="11">
    <mergeCell ref="A5:H5"/>
    <mergeCell ref="A6:I6"/>
    <mergeCell ref="A7:I7"/>
    <mergeCell ref="A8:I8"/>
    <mergeCell ref="A9:I9"/>
    <mergeCell ref="B3:I3"/>
    <mergeCell ref="B4:I4"/>
    <mergeCell ref="B10:I10"/>
    <mergeCell ref="E19:F19"/>
    <mergeCell ref="B13:K13"/>
    <mergeCell ref="I19:K19"/>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rowBreaks count="1" manualBreakCount="1">
    <brk id="19" max="11" man="1"/>
  </rowBreaks>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2024-11-28T06:11:46Z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