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4\JŪRATĖS\17- GRA TP reagent C reakt balt (as pirmininke)\Sutartis Medita\"/>
    </mc:Choice>
  </mc:AlternateContent>
  <bookViews>
    <workbookView xWindow="-105" yWindow="-105" windowWidth="23250" windowHeight="12570"/>
  </bookViews>
  <sheets>
    <sheet name="2 priedas" sheetId="1" r:id="rId1"/>
  </sheets>
  <definedNames>
    <definedName name="_xlnm.Print_Titles" localSheetId="0">'2 priedas'!$8:$8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J12" i="1" s="1"/>
  <c r="I10" i="1"/>
  <c r="J14" i="1" l="1"/>
</calcChain>
</file>

<file path=xl/sharedStrings.xml><?xml version="1.0" encoding="utf-8"?>
<sst xmlns="http://schemas.openxmlformats.org/spreadsheetml/2006/main" count="29" uniqueCount="27">
  <si>
    <t>Pavadinimas</t>
  </si>
  <si>
    <t>Mato vnt.</t>
  </si>
  <si>
    <t>Gamintojas, šalis</t>
  </si>
  <si>
    <t>1.</t>
  </si>
  <si>
    <t>Sutarties sąlygų</t>
  </si>
  <si>
    <t>2 priedas</t>
  </si>
  <si>
    <t>Eil. Nr.</t>
  </si>
  <si>
    <t>TIEKIAMŲ PREKIŲ KIEKIS IR ĮKAINIAI</t>
  </si>
  <si>
    <t>Reagentai ir papildomos priemonės C-reaktyvinio baltymo tyrimams atlikti:</t>
  </si>
  <si>
    <t>AFIAS CRP (CRB) testai, 24 test./pak.</t>
  </si>
  <si>
    <t>Boditech CRP (CRB) control kontrolė Level 1 and Level 2 (0,5ml x 2)</t>
  </si>
  <si>
    <t>AFIAS CRP (CRB) 24 test./pak., (SMFP-2)</t>
  </si>
  <si>
    <t>Boditech CRP (CRB) control kontrolė Level 1 and Level 2 (0,5ml x 2), (CFPO-100)</t>
  </si>
  <si>
    <t>Suma be PVM</t>
  </si>
  <si>
    <t>Suma su PVM</t>
  </si>
  <si>
    <t>Taikomas PVM dydis (21 %)</t>
  </si>
  <si>
    <t xml:space="preserve">Siūlomų pakuočių kiekis nurodytam tyrimų skaičiui </t>
  </si>
  <si>
    <t>Pakuotės kaina, EUR be PVM</t>
  </si>
  <si>
    <t>Pakuotės kaina, EUR su PVM (21%)</t>
  </si>
  <si>
    <t>Suma, EUR be PVM 48 mėn.</t>
  </si>
  <si>
    <t>1.1</t>
  </si>
  <si>
    <t>1.2</t>
  </si>
  <si>
    <t xml:space="preserve"> Prekės pavadinimas, pakuotės dydis</t>
  </si>
  <si>
    <t xml:space="preserve">Boditech Med. Inc., P.Korėja </t>
  </si>
  <si>
    <t>Bendra kaina: vienas šimtas aštuoni tūkstančiai šeši šimtai aštuoniasdešimt šeši eurai, 96 centai.</t>
  </si>
  <si>
    <t>pakuotė</t>
  </si>
  <si>
    <t>Maksimalus tyrimų skaičius per 48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</si>
</sst>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Lt&quot;_-;\-* #,##0.00\ &quot;Lt&quot;_-;_-* &quot;-&quot;??\ &quot;Lt&quot;_-;_-@_-"/>
    <numFmt numFmtId="165" formatCode="0.0000"/>
    <numFmt numFmtId="166" formatCode="0.000"/>
  </numFmts>
  <fonts count="36" x14ac:knownFonts="1">
    <font>
      <sz val="10"/>
      <name val="Arial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Times New Roman Baltic"/>
      <family val="1"/>
      <charset val="186"/>
    </font>
    <font>
      <sz val="10"/>
      <name val="Times New Roman"/>
      <family val="1"/>
    </font>
    <font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50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9" fontId="3" fillId="0" borderId="0" applyFon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4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7" fillId="16" borderId="9" applyNumberFormat="0" applyAlignment="0" applyProtection="0"/>
    <xf numFmtId="0" fontId="24" fillId="7" borderId="2" applyNumberFormat="0" applyAlignment="0" applyProtection="0"/>
    <xf numFmtId="0" fontId="26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3" fillId="22" borderId="8" applyNumberFormat="0" applyAlignment="0" applyProtection="0"/>
    <xf numFmtId="0" fontId="28" fillId="0" borderId="0" applyNumberFormat="0" applyFill="0" applyBorder="0" applyAlignment="0" applyProtection="0"/>
    <xf numFmtId="0" fontId="17" fillId="16" borderId="2" applyNumberFormat="0" applyAlignment="0" applyProtection="0"/>
    <xf numFmtId="0" fontId="29" fillId="0" borderId="10" applyNumberFormat="0" applyFill="0" applyAlignment="0" applyProtection="0"/>
    <xf numFmtId="0" fontId="25" fillId="0" borderId="7" applyNumberFormat="0" applyFill="0" applyAlignment="0" applyProtection="0"/>
    <xf numFmtId="0" fontId="18" fillId="23" borderId="3" applyNumberFormat="0" applyAlignment="0" applyProtection="0"/>
    <xf numFmtId="0" fontId="34" fillId="0" borderId="0"/>
  </cellStyleXfs>
  <cellXfs count="61">
    <xf numFmtId="0" fontId="0" fillId="0" borderId="0" xfId="0"/>
    <xf numFmtId="0" fontId="10" fillId="0" borderId="0" xfId="0" applyFont="1" applyFill="1" applyBorder="1" applyAlignment="1">
      <alignment wrapText="1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10" fillId="0" borderId="0" xfId="0" applyFont="1" applyFill="1"/>
    <xf numFmtId="0" fontId="10" fillId="0" borderId="1" xfId="0" applyFont="1" applyFill="1" applyBorder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4" fontId="4" fillId="0" borderId="0" xfId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3" fillId="24" borderId="1" xfId="7" applyFont="1" applyFill="1" applyBorder="1" applyAlignment="1">
      <alignment horizontal="center" vertical="center" wrapText="1"/>
    </xf>
    <xf numFmtId="0" fontId="32" fillId="24" borderId="1" xfId="0" applyFont="1" applyFill="1" applyBorder="1" applyAlignment="1">
      <alignment horizontal="left" vertical="center" wrapText="1"/>
    </xf>
    <xf numFmtId="0" fontId="32" fillId="24" borderId="1" xfId="0" applyFont="1" applyFill="1" applyBorder="1" applyAlignment="1">
      <alignment horizontal="center" vertical="center" wrapText="1"/>
    </xf>
    <xf numFmtId="2" fontId="32" fillId="24" borderId="1" xfId="0" applyNumberFormat="1" applyFont="1" applyFill="1" applyBorder="1" applyAlignment="1">
      <alignment horizontal="center" vertical="center" wrapText="1"/>
    </xf>
    <xf numFmtId="4" fontId="32" fillId="24" borderId="1" xfId="0" applyNumberFormat="1" applyFont="1" applyFill="1" applyBorder="1" applyAlignment="1">
      <alignment horizontal="center" vertical="center" wrapText="1"/>
    </xf>
    <xf numFmtId="0" fontId="32" fillId="24" borderId="1" xfId="7" applyFont="1" applyFill="1" applyBorder="1" applyAlignment="1">
      <alignment horizontal="center" vertical="center" wrapText="1"/>
    </xf>
    <xf numFmtId="0" fontId="32" fillId="0" borderId="1" xfId="7" applyFont="1" applyFill="1" applyBorder="1" applyAlignment="1">
      <alignment horizontal="left" vertical="center" wrapText="1"/>
    </xf>
    <xf numFmtId="4" fontId="33" fillId="24" borderId="1" xfId="0" applyNumberFormat="1" applyFont="1" applyFill="1" applyBorder="1" applyAlignment="1">
      <alignment horizontal="center" vertical="center" wrapText="1"/>
    </xf>
    <xf numFmtId="0" fontId="33" fillId="24" borderId="11" xfId="7" applyFont="1" applyFill="1" applyBorder="1" applyAlignment="1">
      <alignment vertical="center"/>
    </xf>
    <xf numFmtId="0" fontId="33" fillId="24" borderId="12" xfId="7" applyFont="1" applyFill="1" applyBorder="1" applyAlignment="1">
      <alignment vertical="center"/>
    </xf>
    <xf numFmtId="0" fontId="33" fillId="24" borderId="13" xfId="7" applyFont="1" applyFill="1" applyBorder="1" applyAlignment="1">
      <alignment vertical="center"/>
    </xf>
    <xf numFmtId="0" fontId="33" fillId="24" borderId="1" xfId="0" applyFont="1" applyFill="1" applyBorder="1" applyAlignment="1">
      <alignment horizontal="center" vertical="center" wrapText="1"/>
    </xf>
    <xf numFmtId="0" fontId="32" fillId="2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2" fillId="24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/>
    </xf>
    <xf numFmtId="164" fontId="4" fillId="0" borderId="0" xfId="1" applyFont="1" applyFill="1" applyAlignment="1">
      <alignment horizontal="center"/>
    </xf>
    <xf numFmtId="0" fontId="0" fillId="0" borderId="0" xfId="0" applyFill="1" applyAlignment="1"/>
    <xf numFmtId="2" fontId="33" fillId="24" borderId="11" xfId="0" applyNumberFormat="1" applyFont="1" applyFill="1" applyBorder="1" applyAlignment="1">
      <alignment horizontal="right" vertical="center" wrapText="1"/>
    </xf>
    <xf numFmtId="2" fontId="33" fillId="24" borderId="12" xfId="0" applyNumberFormat="1" applyFont="1" applyFill="1" applyBorder="1" applyAlignment="1">
      <alignment horizontal="right" vertical="center" wrapText="1"/>
    </xf>
    <xf numFmtId="2" fontId="33" fillId="24" borderId="13" xfId="0" applyNumberFormat="1" applyFont="1" applyFill="1" applyBorder="1" applyAlignment="1">
      <alignment horizontal="right" vertical="center" wrapText="1"/>
    </xf>
  </cellXfs>
  <cellStyles count="54">
    <cellStyle name="1 antraštė 2" xfId="11"/>
    <cellStyle name="2 antraštė 2" xfId="12"/>
    <cellStyle name="20% – paryškinimas 1 2" xfId="13"/>
    <cellStyle name="20% – paryškinimas 2 2" xfId="14"/>
    <cellStyle name="20% – paryškinimas 3 2" xfId="15"/>
    <cellStyle name="20% – paryškinimas 4 2" xfId="16"/>
    <cellStyle name="20% – paryškinimas 5 2" xfId="17"/>
    <cellStyle name="20% – paryškinimas 6 2" xfId="18"/>
    <cellStyle name="3 antraštė 2" xfId="19"/>
    <cellStyle name="4 antraštė 2" xfId="20"/>
    <cellStyle name="40% – paryškinimas 1 2" xfId="21"/>
    <cellStyle name="40% – paryškinimas 2 2" xfId="22"/>
    <cellStyle name="40% – paryškinimas 3 2" xfId="23"/>
    <cellStyle name="40% – paryškinimas 4 2" xfId="24"/>
    <cellStyle name="40% – paryškinimas 5 2" xfId="25"/>
    <cellStyle name="40% – paryškinimas 6 2" xfId="26"/>
    <cellStyle name="60% – paryškinimas 1 2" xfId="27"/>
    <cellStyle name="60% – paryškinimas 2 2" xfId="28"/>
    <cellStyle name="60% – paryškinimas 3 2" xfId="29"/>
    <cellStyle name="60% – paryškinimas 4 2" xfId="30"/>
    <cellStyle name="60% – paryškinimas 5 2" xfId="31"/>
    <cellStyle name="60% – paryškinimas 6 2" xfId="32"/>
    <cellStyle name="Aiškinamasis tekstas 2" xfId="33"/>
    <cellStyle name="Blogas 2" xfId="34"/>
    <cellStyle name="Currency" xfId="1" builtinId="4"/>
    <cellStyle name="Currency 2" xfId="3"/>
    <cellStyle name="Geras 2" xfId="35"/>
    <cellStyle name="Hyperlink 2" xfId="4"/>
    <cellStyle name="Hipersaitas 2" xfId="36"/>
    <cellStyle name="Įprastas 2" xfId="5"/>
    <cellStyle name="Įspėjimo tekstas 2" xfId="37"/>
    <cellStyle name="Išvestis 2" xfId="38"/>
    <cellStyle name="Įvestis 2" xfId="39"/>
    <cellStyle name="Neutralus 2" xfId="40"/>
    <cellStyle name="Normal" xfId="0" builtinId="0"/>
    <cellStyle name="Normal 17" xfId="6"/>
    <cellStyle name="Normal 2" xfId="7"/>
    <cellStyle name="Normal 3" xfId="2"/>
    <cellStyle name="Normal 3 2" xfId="8"/>
    <cellStyle name="Normal 4" xfId="53"/>
    <cellStyle name="Paprastas_Lapas1" xfId="9"/>
    <cellStyle name="Paryškinimas 1 2" xfId="41"/>
    <cellStyle name="Paryškinimas 2 2" xfId="42"/>
    <cellStyle name="Paryškinimas 3 2" xfId="43"/>
    <cellStyle name="Paryškinimas 4 2" xfId="44"/>
    <cellStyle name="Paryškinimas 5 2" xfId="45"/>
    <cellStyle name="Paryškinimas 6 2" xfId="46"/>
    <cellStyle name="Pastaba 2" xfId="47"/>
    <cellStyle name="Pavadinimas 2" xfId="48"/>
    <cellStyle name="Procentai 2" xfId="10"/>
    <cellStyle name="Skaičiavimas 2" xfId="49"/>
    <cellStyle name="Suma 2" xfId="50"/>
    <cellStyle name="Susietas langelis 2" xfId="51"/>
    <cellStyle name="Tikrinimo langelis 2" xfId="52"/>
  </cellStyles>
  <dxfs count="1"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14</xdr:row>
      <xdr:rowOff>0</xdr:rowOff>
    </xdr:from>
    <xdr:to>
      <xdr:col>2</xdr:col>
      <xdr:colOff>9525</xdr:colOff>
      <xdr:row>15</xdr:row>
      <xdr:rowOff>1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2686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5"/>
  <sheetViews>
    <sheetView tabSelected="1" zoomScaleNormal="100" workbookViewId="0">
      <selection activeCell="O11" sqref="O11"/>
    </sheetView>
  </sheetViews>
  <sheetFormatPr defaultColWidth="9.140625" defaultRowHeight="15.75" x14ac:dyDescent="0.25"/>
  <cols>
    <col min="1" max="1" width="5.7109375" style="3" customWidth="1"/>
    <col min="2" max="2" width="26.42578125" style="4" customWidth="1"/>
    <col min="3" max="3" width="26.28515625" style="28" customWidth="1"/>
    <col min="4" max="4" width="14.140625" style="29" customWidth="1"/>
    <col min="5" max="5" width="12.140625" style="29" customWidth="1"/>
    <col min="6" max="6" width="7.85546875" style="14" customWidth="1"/>
    <col min="7" max="7" width="16.140625" style="14" customWidth="1"/>
    <col min="8" max="8" width="11.28515625" style="15" customWidth="1"/>
    <col min="9" max="9" width="12.28515625" style="15" customWidth="1"/>
    <col min="10" max="10" width="14.7109375" style="16" customWidth="1"/>
    <col min="11" max="16384" width="9.140625" style="4"/>
  </cols>
  <sheetData>
    <row r="1" spans="1:250" x14ac:dyDescent="0.25">
      <c r="F1" s="24"/>
      <c r="G1" s="25"/>
      <c r="H1" s="25"/>
      <c r="I1" s="55" t="s">
        <v>4</v>
      </c>
      <c r="J1" s="55"/>
    </row>
    <row r="2" spans="1:250" x14ac:dyDescent="0.25">
      <c r="F2" s="24"/>
      <c r="G2" s="25"/>
      <c r="H2" s="25"/>
      <c r="I2" s="5"/>
      <c r="J2" s="16" t="s">
        <v>5</v>
      </c>
      <c r="M2" s="6"/>
      <c r="N2" s="6"/>
      <c r="O2" s="5"/>
    </row>
    <row r="3" spans="1:250" x14ac:dyDescent="0.25">
      <c r="F3" s="26"/>
      <c r="G3" s="25"/>
      <c r="H3" s="25"/>
      <c r="I3" s="5"/>
      <c r="M3" s="6"/>
      <c r="N3" s="6"/>
      <c r="O3" s="5"/>
    </row>
    <row r="4" spans="1:250" ht="11.25" customHeight="1" x14ac:dyDescent="0.25"/>
    <row r="5" spans="1:250" s="9" customFormat="1" ht="17.25" customHeight="1" x14ac:dyDescent="0.25">
      <c r="A5" s="56" t="s">
        <v>7</v>
      </c>
      <c r="B5" s="57"/>
      <c r="C5" s="57"/>
      <c r="D5" s="57"/>
      <c r="E5" s="57"/>
      <c r="F5" s="57"/>
      <c r="G5" s="57"/>
      <c r="H5" s="57"/>
      <c r="I5" s="57"/>
      <c r="J5" s="57"/>
      <c r="K5" s="7"/>
      <c r="L5" s="8"/>
      <c r="M5" s="8"/>
    </row>
    <row r="6" spans="1:250" s="9" customFormat="1" ht="12" customHeight="1" x14ac:dyDescent="0.25">
      <c r="A6" s="30"/>
      <c r="B6" s="17"/>
      <c r="C6" s="17"/>
      <c r="D6" s="17"/>
      <c r="E6" s="17"/>
      <c r="F6" s="17"/>
      <c r="G6" s="17"/>
      <c r="H6" s="18"/>
      <c r="I6" s="18"/>
      <c r="J6" s="17"/>
      <c r="K6" s="7"/>
      <c r="L6" s="8"/>
      <c r="M6" s="8"/>
    </row>
    <row r="7" spans="1:250" ht="15.75" hidden="1" customHeight="1" x14ac:dyDescent="0.25">
      <c r="A7" s="31"/>
      <c r="B7" s="31"/>
      <c r="C7" s="37"/>
      <c r="D7" s="38"/>
      <c r="E7" s="38"/>
      <c r="F7" s="19"/>
      <c r="G7" s="19"/>
      <c r="H7" s="20"/>
      <c r="I7" s="20"/>
    </row>
    <row r="8" spans="1:250" s="11" customFormat="1" ht="67.5" customHeight="1" x14ac:dyDescent="0.2">
      <c r="A8" s="32" t="s">
        <v>6</v>
      </c>
      <c r="B8" s="32" t="s">
        <v>0</v>
      </c>
      <c r="C8" s="33" t="s">
        <v>22</v>
      </c>
      <c r="D8" s="34" t="s">
        <v>2</v>
      </c>
      <c r="E8" s="34" t="s">
        <v>26</v>
      </c>
      <c r="F8" s="32" t="s">
        <v>1</v>
      </c>
      <c r="G8" s="32" t="s">
        <v>16</v>
      </c>
      <c r="H8" s="35" t="s">
        <v>17</v>
      </c>
      <c r="I8" s="36" t="s">
        <v>18</v>
      </c>
      <c r="J8" s="36" t="s">
        <v>19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</row>
    <row r="9" spans="1:250" s="1" customFormat="1" ht="16.5" customHeight="1" x14ac:dyDescent="0.2">
      <c r="A9" s="39" t="s">
        <v>3</v>
      </c>
      <c r="B9" s="47" t="s">
        <v>8</v>
      </c>
      <c r="C9" s="48"/>
      <c r="D9" s="48"/>
      <c r="E9" s="48"/>
      <c r="F9" s="48"/>
      <c r="G9" s="49"/>
      <c r="H9" s="42"/>
      <c r="I9" s="42"/>
      <c r="J9" s="43"/>
    </row>
    <row r="10" spans="1:250" s="1" customFormat="1" ht="42.75" customHeight="1" x14ac:dyDescent="0.2">
      <c r="A10" s="44" t="s">
        <v>20</v>
      </c>
      <c r="B10" s="45" t="s">
        <v>9</v>
      </c>
      <c r="C10" s="40" t="s">
        <v>11</v>
      </c>
      <c r="D10" s="40" t="s">
        <v>23</v>
      </c>
      <c r="E10" s="54">
        <v>48900</v>
      </c>
      <c r="F10" s="41" t="s">
        <v>25</v>
      </c>
      <c r="G10" s="41">
        <v>3207</v>
      </c>
      <c r="H10" s="42">
        <v>28</v>
      </c>
      <c r="I10" s="42">
        <f>H10*1.21</f>
        <v>33.879999999999995</v>
      </c>
      <c r="J10" s="43">
        <f>G10*H10</f>
        <v>89796</v>
      </c>
    </row>
    <row r="11" spans="1:250" s="1" customFormat="1" ht="45" customHeight="1" x14ac:dyDescent="0.2">
      <c r="A11" s="44" t="s">
        <v>21</v>
      </c>
      <c r="B11" s="45" t="s">
        <v>10</v>
      </c>
      <c r="C11" s="40" t="s">
        <v>12</v>
      </c>
      <c r="D11" s="40" t="s">
        <v>23</v>
      </c>
      <c r="E11" s="54"/>
      <c r="F11" s="51" t="s">
        <v>25</v>
      </c>
      <c r="G11" s="41">
        <v>2793</v>
      </c>
      <c r="H11" s="42">
        <v>0.01</v>
      </c>
      <c r="I11" s="42">
        <f>H11*1.21</f>
        <v>1.21E-2</v>
      </c>
      <c r="J11" s="43">
        <f>G11*H11</f>
        <v>27.93</v>
      </c>
    </row>
    <row r="12" spans="1:250" s="1" customFormat="1" ht="25.5" customHeight="1" x14ac:dyDescent="0.2">
      <c r="A12" s="44"/>
      <c r="B12" s="45"/>
      <c r="C12" s="40"/>
      <c r="D12" s="40"/>
      <c r="E12" s="41"/>
      <c r="F12" s="50"/>
      <c r="G12" s="50"/>
      <c r="H12" s="58" t="s">
        <v>13</v>
      </c>
      <c r="I12" s="60"/>
      <c r="J12" s="46">
        <f>SUM(J7:J11)</f>
        <v>89823.93</v>
      </c>
    </row>
    <row r="13" spans="1:250" s="1" customFormat="1" ht="24.75" customHeight="1" x14ac:dyDescent="0.2">
      <c r="A13" s="44"/>
      <c r="B13" s="45"/>
      <c r="C13" s="40"/>
      <c r="D13" s="40"/>
      <c r="E13" s="41"/>
      <c r="F13" s="58" t="s">
        <v>15</v>
      </c>
      <c r="G13" s="59"/>
      <c r="H13" s="59"/>
      <c r="I13" s="60"/>
      <c r="J13" s="46">
        <v>18863.03</v>
      </c>
    </row>
    <row r="14" spans="1:250" s="1" customFormat="1" ht="28.5" customHeight="1" x14ac:dyDescent="0.2">
      <c r="A14" s="44"/>
      <c r="B14" s="45"/>
      <c r="C14" s="40"/>
      <c r="D14" s="40"/>
      <c r="E14" s="41"/>
      <c r="F14" s="50"/>
      <c r="G14" s="50"/>
      <c r="H14" s="58" t="s">
        <v>14</v>
      </c>
      <c r="I14" s="60"/>
      <c r="J14" s="46">
        <f>J12+J13</f>
        <v>108686.95999999999</v>
      </c>
    </row>
    <row r="15" spans="1:250" s="2" customFormat="1" ht="23.25" customHeight="1" x14ac:dyDescent="0.25">
      <c r="A15" s="52" t="s">
        <v>24</v>
      </c>
      <c r="B15" s="53"/>
      <c r="C15" s="53"/>
      <c r="D15" s="53"/>
      <c r="E15" s="53"/>
      <c r="F15" s="53"/>
      <c r="G15" s="53"/>
      <c r="H15" s="53"/>
      <c r="I15" s="53"/>
      <c r="J15" s="53"/>
    </row>
    <row r="16" spans="1:250" ht="11.25" customHeight="1" x14ac:dyDescent="0.25">
      <c r="C16" s="24"/>
      <c r="D16" s="24"/>
      <c r="E16" s="24"/>
    </row>
    <row r="17" spans="1:10" s="9" customFormat="1" ht="15.75" customHeight="1" x14ac:dyDescent="0.25">
      <c r="A17" s="12"/>
      <c r="B17" s="13"/>
      <c r="C17" s="27"/>
      <c r="D17" s="27"/>
      <c r="E17" s="27"/>
      <c r="F17" s="27"/>
      <c r="G17" s="27"/>
      <c r="H17" s="22"/>
      <c r="J17" s="21"/>
    </row>
    <row r="18" spans="1:10" s="9" customFormat="1" ht="13.5" customHeight="1" x14ac:dyDescent="0.25">
      <c r="A18" s="7"/>
      <c r="B18" s="13"/>
      <c r="C18" s="27"/>
      <c r="D18" s="27"/>
      <c r="E18" s="27"/>
      <c r="F18" s="27"/>
      <c r="G18" s="27"/>
      <c r="H18" s="22"/>
      <c r="J18" s="21"/>
    </row>
    <row r="19" spans="1:10" s="9" customFormat="1" ht="8.25" customHeight="1" x14ac:dyDescent="0.25">
      <c r="A19" s="7"/>
      <c r="B19" s="13"/>
      <c r="C19" s="27"/>
      <c r="D19" s="27"/>
      <c r="E19" s="27"/>
      <c r="F19" s="27"/>
      <c r="G19" s="27"/>
      <c r="H19" s="22"/>
      <c r="J19" s="21"/>
    </row>
    <row r="20" spans="1:10" s="9" customFormat="1" ht="13.5" customHeight="1" x14ac:dyDescent="0.25">
      <c r="A20" s="7"/>
      <c r="B20" s="13"/>
      <c r="C20" s="27"/>
      <c r="D20" s="27"/>
      <c r="E20" s="27"/>
      <c r="F20" s="27"/>
      <c r="G20" s="27"/>
      <c r="H20" s="22"/>
      <c r="J20" s="21"/>
    </row>
    <row r="21" spans="1:10" s="9" customFormat="1" ht="13.5" customHeight="1" x14ac:dyDescent="0.25">
      <c r="A21" s="7"/>
      <c r="B21" s="13"/>
      <c r="C21" s="27"/>
      <c r="D21" s="27"/>
      <c r="E21" s="27"/>
      <c r="F21" s="27"/>
      <c r="G21" s="27"/>
      <c r="H21" s="22"/>
      <c r="J21" s="21"/>
    </row>
    <row r="22" spans="1:10" s="9" customFormat="1" ht="5.25" customHeight="1" x14ac:dyDescent="0.25">
      <c r="A22" s="7"/>
      <c r="B22" s="13"/>
      <c r="C22" s="27"/>
      <c r="D22" s="27"/>
      <c r="E22" s="27"/>
      <c r="F22" s="27"/>
      <c r="G22" s="27"/>
      <c r="H22" s="23"/>
      <c r="J22" s="21"/>
    </row>
    <row r="23" spans="1:10" s="9" customFormat="1" ht="5.25" customHeight="1" x14ac:dyDescent="0.25">
      <c r="A23" s="7"/>
      <c r="C23" s="27"/>
      <c r="D23" s="27"/>
      <c r="E23" s="27"/>
      <c r="F23" s="27"/>
      <c r="G23" s="27"/>
      <c r="H23" s="22"/>
      <c r="J23" s="21"/>
    </row>
    <row r="24" spans="1:10" s="9" customFormat="1" ht="13.5" customHeight="1" x14ac:dyDescent="0.25">
      <c r="A24" s="7"/>
      <c r="B24" s="13"/>
      <c r="C24" s="27"/>
      <c r="D24" s="27"/>
      <c r="E24" s="27"/>
      <c r="F24" s="27"/>
      <c r="G24" s="27"/>
      <c r="H24" s="22"/>
      <c r="J24" s="21"/>
    </row>
    <row r="25" spans="1:10" s="9" customFormat="1" ht="13.5" customHeight="1" x14ac:dyDescent="0.25">
      <c r="A25" s="7"/>
      <c r="B25" s="13"/>
      <c r="C25" s="27"/>
      <c r="D25" s="27"/>
      <c r="E25" s="27"/>
      <c r="F25" s="21"/>
      <c r="G25" s="21"/>
      <c r="H25" s="22"/>
      <c r="I25" s="22"/>
      <c r="J25" s="21"/>
    </row>
  </sheetData>
  <mergeCells count="7">
    <mergeCell ref="A15:J15"/>
    <mergeCell ref="E10:E11"/>
    <mergeCell ref="I1:J1"/>
    <mergeCell ref="A5:J5"/>
    <mergeCell ref="F13:I13"/>
    <mergeCell ref="H12:I12"/>
    <mergeCell ref="H14:I14"/>
  </mergeCells>
  <phoneticPr fontId="35" type="noConversion"/>
  <conditionalFormatting sqref="B9:B14">
    <cfRule type="expression" dxfId="0" priority="7" stopIfTrue="1">
      <formula>LEN(B9)&gt;40</formula>
    </cfRule>
  </conditionalFormatting>
  <pageMargins left="0.78740157480314965" right="0.59055118110236227" top="0.39370078740157483" bottom="0.39370078740157483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J.Z.</dc:creator>
  <cp:lastModifiedBy>Windows User</cp:lastModifiedBy>
  <cp:lastPrinted>2019-07-23T08:31:21Z</cp:lastPrinted>
  <dcterms:created xsi:type="dcterms:W3CDTF">2016-05-12T13:27:50Z</dcterms:created>
  <dcterms:modified xsi:type="dcterms:W3CDTF">2024-12-10T13:39:10Z</dcterms:modified>
</cp:coreProperties>
</file>