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zdijuligoninelt-my.sharepoint.com/personal/loreta_bigeliene_lazdijuligonine_lt/Documents/Darbalaukis/2025 apklausos/2025 skelbiamos apklausos/2025 vaistai, kuriu nėra CPO kataloge/"/>
    </mc:Choice>
  </mc:AlternateContent>
  <xr:revisionPtr revIDLastSave="0" documentId="8_{8D117774-E2B4-4CE1-B6F0-A37FC6DC52F2}" xr6:coauthVersionLast="47" xr6:coauthVersionMax="47" xr10:uidLastSave="{00000000-0000-0000-0000-000000000000}"/>
  <bookViews>
    <workbookView xWindow="-120" yWindow="-120" windowWidth="29040" windowHeight="15840" xr2:uid="{AD54C9AA-43C9-4B90-B6E0-6DD3C5CAD972}"/>
  </bookViews>
  <sheets>
    <sheet name="Sheet1" sheetId="1" r:id="rId1"/>
    <sheet name="Sheet2" sheetId="2" r:id="rId2"/>
  </sheets>
  <definedNames>
    <definedName name="_xlnm._FilterDatabase" localSheetId="0" hidden="1">Sheet1!$A$2:$H$53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H42" i="1" s="1"/>
  <c r="G44" i="1"/>
  <c r="F44" i="1"/>
  <c r="H44" i="1" s="1"/>
  <c r="G48" i="1"/>
  <c r="F48" i="1"/>
  <c r="H48" i="1" s="1"/>
  <c r="G52" i="1"/>
  <c r="F52" i="1"/>
  <c r="H52" i="1" s="1"/>
  <c r="G46" i="1"/>
  <c r="F46" i="1"/>
  <c r="H46" i="1" s="1"/>
  <c r="G36" i="1"/>
  <c r="F36" i="1"/>
  <c r="H36" i="1" s="1"/>
  <c r="G24" i="1"/>
  <c r="F24" i="1"/>
  <c r="H24" i="1" s="1"/>
  <c r="G22" i="1"/>
  <c r="F22" i="1"/>
  <c r="H22" i="1" s="1"/>
  <c r="G18" i="1"/>
  <c r="F18" i="1"/>
  <c r="H18" i="1" s="1"/>
  <c r="G16" i="1"/>
  <c r="F16" i="1"/>
  <c r="H16" i="1" s="1"/>
  <c r="F14" i="1"/>
  <c r="G14" i="1"/>
  <c r="H14" i="1"/>
  <c r="G8" i="1"/>
  <c r="F8" i="1"/>
  <c r="H8" i="1" s="1"/>
  <c r="H6" i="1"/>
  <c r="G6" i="1"/>
  <c r="F6" i="1"/>
  <c r="G32" i="1"/>
  <c r="F32" i="1"/>
  <c r="H32" i="1" s="1"/>
  <c r="G30" i="1"/>
  <c r="F30" i="1"/>
  <c r="H30" i="1" s="1"/>
</calcChain>
</file>

<file path=xl/sharedStrings.xml><?xml version="1.0" encoding="utf-8"?>
<sst xmlns="http://schemas.openxmlformats.org/spreadsheetml/2006/main" count="171" uniqueCount="131">
  <si>
    <t>Eil. Nr.</t>
  </si>
  <si>
    <t>Prekės pavadinimas</t>
  </si>
  <si>
    <t>Preliminarus kiekis 36 mėn.</t>
  </si>
  <si>
    <t>Mato vnt. įkainis, Eur (be PVM)</t>
  </si>
  <si>
    <t>Mato vnt. įkainis, Eur (su PVM)</t>
  </si>
  <si>
    <t>Suma, Eur (be PVM)</t>
  </si>
  <si>
    <t>Suma, Eur (su PVM)</t>
  </si>
  <si>
    <t>7=4*5</t>
  </si>
  <si>
    <t>8=4*6</t>
  </si>
  <si>
    <t>Vanduo irigac. 1000 ml</t>
  </si>
  <si>
    <t>fl.</t>
  </si>
  <si>
    <t>1-ai pirkimo daliai skirta maksimali lėšų suma be PVM</t>
  </si>
  <si>
    <t>Sol. Calcii gluconas 10%   10 ml amp.</t>
  </si>
  <si>
    <t>amp.</t>
  </si>
  <si>
    <t>2-ai pirkimo daliai skirta maksimali lėšų suma be PVM</t>
  </si>
  <si>
    <t>Aktyvinta anglis 0,25</t>
  </si>
  <si>
    <t>tab.</t>
  </si>
  <si>
    <t>3-ai pirkimo daliai skirta maksimali lėšų suma be PVM</t>
  </si>
  <si>
    <t xml:space="preserve">Sol. Chlorhexidine 0,02 %, irigac. 1000 ml </t>
  </si>
  <si>
    <t>fl</t>
  </si>
  <si>
    <t>4-ai pirkimo daliai skirta maksimali lėšų suma be PVM</t>
  </si>
  <si>
    <t>Sol. Clotrimazol 10 mg/ml  15ml</t>
  </si>
  <si>
    <t>5-ai pirkimo daliai skirta maksimali lėšų suma be PVM</t>
  </si>
  <si>
    <t>Nifedipinum 20 mg ret.</t>
  </si>
  <si>
    <t>6-ai pirkimo daliai skirta maksimali lėšų suma be PVM</t>
  </si>
  <si>
    <t>Ciklopentolato hidrochloridas 10 mg/ml, akių lašai, 15 ml</t>
  </si>
  <si>
    <t>7-ai pirkimo daliai skirta maksimali lėšų suma be PVM</t>
  </si>
  <si>
    <t>Sol. Digoxin 0.5mg/ml 2ml inj.</t>
  </si>
  <si>
    <t>8-ai pirkimo daliai skirta maksimali lėšų suma be PVM</t>
  </si>
  <si>
    <t xml:space="preserve">Flutikazonas 250 µg/dozėje suslėgtoji įkvepiamoji suspensija 60 dozių </t>
  </si>
  <si>
    <t>9-ai pirkimo daliai skirta maksimali lėšų suma be PVM</t>
  </si>
  <si>
    <t>Sol. Glucosae 40%  10 ml</t>
  </si>
  <si>
    <t>10-ai pirkimo daliai skirta maksimali lėšų suma be PVM</t>
  </si>
  <si>
    <t>Glucosum 75,0 pulv.</t>
  </si>
  <si>
    <t>pak.</t>
  </si>
  <si>
    <t>11-ai pirkimo daliai skirta maksimali lėšų suma be PVM</t>
  </si>
  <si>
    <t>LaxForte supp. N6</t>
  </si>
  <si>
    <t>12-ai pirkimo daliai skirta maksimali lėšų suma be PVM</t>
  </si>
  <si>
    <t>Sol. Lipofundin MCT/LCT 20%  500 ml</t>
  </si>
  <si>
    <t>13-ai pirkimo daliai skirta maksimali lėšų suma be PVM</t>
  </si>
  <si>
    <t>Sol. NaCl 0,9%  irigac. 1000 ml</t>
  </si>
  <si>
    <t>14-ai pirkimo daliai skirta maksimali lėšų suma be PVM</t>
  </si>
  <si>
    <t>Sol. NaCl 0,9%  irigac. 3000 ml</t>
  </si>
  <si>
    <t>15-ai pirkimo daliai skirta maksimali lėšų suma be PVM</t>
  </si>
  <si>
    <t>Sol. Noradrenalini 1 mg/ml amp. 4 ml</t>
  </si>
  <si>
    <t>16-ai pirkimo daliai skirta maksimali lėšų suma be PVM</t>
  </si>
  <si>
    <t>Sol. Phytomenadioni 10mg/ml  1 ml inj.</t>
  </si>
  <si>
    <t>17-ai pirkimo daliai skirta maksimali lėšų suma be PVM</t>
  </si>
  <si>
    <t>Sol. Purisol irig. 3000 ml</t>
  </si>
  <si>
    <t>18-ai pirkimo daliai skirta maksimali lėšų suma be PVM</t>
  </si>
  <si>
    <t>Sol. Sorbitol irig. 3000 ml</t>
  </si>
  <si>
    <t>19-ai pirkimo daliai skirta maksimali lėšų suma be PVM</t>
  </si>
  <si>
    <t xml:space="preserve">Validol </t>
  </si>
  <si>
    <t>20-ai pirkimo daliai skirta maksimali lėšų suma be PVM</t>
  </si>
  <si>
    <t>Sudocrem 125G</t>
  </si>
  <si>
    <t>21-ai pirkimo daliai skirta maksimali lėšų suma be PVM</t>
  </si>
  <si>
    <t>Levomepromazinas 25 mg/ml  1ml inj.</t>
  </si>
  <si>
    <t>22-ai pirkimo daliai skirta maksimali lėšų suma be PVM</t>
  </si>
  <si>
    <t> Famotidinas 20mg  inj.</t>
  </si>
  <si>
    <t>23-ai pirkimo daliai skirta maksimali lėšų suma be PVM</t>
  </si>
  <si>
    <t xml:space="preserve">Noradrenalinas 1 mg/ml koncentratas infuziniam tirpalui </t>
  </si>
  <si>
    <t>24-ai pirkimo daliai skirta maksimali lėšų suma be PVM</t>
  </si>
  <si>
    <t>Ampicilinas/Sulbaktamas  2000 mg/1000 mg</t>
  </si>
  <si>
    <t>25-ai pirkimo daliai skirta maksimali lėšų suma be PVM</t>
  </si>
  <si>
    <t>Mato vnt.</t>
  </si>
  <si>
    <t>Siūlomas prekinis pavadinimas</t>
  </si>
  <si>
    <t>Natrio chloridas 0,9% praplovimui 1000ml N1, Polifarma</t>
  </si>
  <si>
    <t>Natrio chloridas 0,9% praplovimui 3000ml N1, Polifarma</t>
  </si>
  <si>
    <t>Gluconat Kalciumi 1000mg/10ml amp. N10, Profarma [Vardinis]</t>
  </si>
  <si>
    <t>Aktyvinta anglis 250mg tabletës N10, Farmakom</t>
  </si>
  <si>
    <t>Pr.pavadinimas</t>
  </si>
  <si>
    <t>S.likutis</t>
  </si>
  <si>
    <t>Likutis</t>
  </si>
  <si>
    <t>Pirk.nac.kaina</t>
  </si>
  <si>
    <t>Galioja iki</t>
  </si>
  <si>
    <t>sert.-Prek. Par</t>
  </si>
  <si>
    <t>Kodas-Sand. vie</t>
  </si>
  <si>
    <t>Paj.op.tipas</t>
  </si>
  <si>
    <t>Paj.data</t>
  </si>
  <si>
    <t>Sertifikatas</t>
  </si>
  <si>
    <t>Pirk.kaina</t>
  </si>
  <si>
    <t>Pavad.-Gamintoj</t>
  </si>
  <si>
    <t>Tiekėjo pavad.</t>
  </si>
  <si>
    <t>Paj.Op.nr.</t>
  </si>
  <si>
    <t>Mat.vnt.</t>
  </si>
  <si>
    <t>Pirk.val.</t>
  </si>
  <si>
    <t>Savikaina</t>
  </si>
  <si>
    <t>Pard.kaina(nac.val.)</t>
  </si>
  <si>
    <t>Kokybė</t>
  </si>
  <si>
    <t>Tiekėjas</t>
  </si>
  <si>
    <t>Pr.kodas</t>
  </si>
  <si>
    <t>Knsg.?</t>
  </si>
  <si>
    <t>Pavadinimas</t>
  </si>
  <si>
    <t>Pavad.-Sand. vi</t>
  </si>
  <si>
    <t>Partija</t>
  </si>
  <si>
    <t>Kodas-Gamintoja</t>
  </si>
  <si>
    <t>Kiekis pak.</t>
  </si>
  <si>
    <t>Pr.part.op.nr.</t>
  </si>
  <si>
    <t>Pr.part.data</t>
  </si>
  <si>
    <t>Obj.pavadinimas</t>
  </si>
  <si>
    <t>Obj.kodas</t>
  </si>
  <si>
    <t>Temp. rež.</t>
  </si>
  <si>
    <t>Nicardia Retard 20mg tab. N240 [V]</t>
  </si>
  <si>
    <t>KKG24011</t>
  </si>
  <si>
    <t xml:space="preserve"> </t>
  </si>
  <si>
    <t>Pirkimas</t>
  </si>
  <si>
    <t>2024.09.12</t>
  </si>
  <si>
    <t>J.B. Chemicals &amp; Pharmaceuticals</t>
  </si>
  <si>
    <t>Lifeon Pharmaceuticals</t>
  </si>
  <si>
    <t>PAK</t>
  </si>
  <si>
    <t>EUR</t>
  </si>
  <si>
    <t>P11609</t>
  </si>
  <si>
    <t>Pakuotė</t>
  </si>
  <si>
    <t>P11905</t>
  </si>
  <si>
    <t>A</t>
  </si>
  <si>
    <t>KKG24016</t>
  </si>
  <si>
    <t>2024.09.02</t>
  </si>
  <si>
    <t>Speciality Medicines Pvt Ltd.</t>
  </si>
  <si>
    <t>P12256</t>
  </si>
  <si>
    <t>Nicardia Retard 20mg tab. N240, J.B. Chemicals &amp; Pharmaceuticals [Vardinis]</t>
  </si>
  <si>
    <t>Cyclogyl 1% akių lašai, tirpalas 15ml N1, Alcon</t>
  </si>
  <si>
    <t>Dixin 0,5mg/2ml injekc.tirpalas N10, Samarth [Vardinis]</t>
  </si>
  <si>
    <t>Glukoze (Glucose) 4000mg/10ml injekcinis tirpalas 10ml N10, Profarma [Vardinis]</t>
  </si>
  <si>
    <t>Gliukozės milteliai 75g, maišelis N1, Medicata</t>
  </si>
  <si>
    <t>Phytomenadione 10mg/ml 1ml inj. N10, Merit [Vardinis]</t>
  </si>
  <si>
    <t>Nozinan (Levomepromazinum) 25mg/ml 1ml injekcinis tirpalas N5, Neuraxpharm [Vardinis]</t>
  </si>
  <si>
    <t>Ampicillin &amp; Sulbactam 3g for inj. N16, RemDcion [Vardinis]</t>
  </si>
  <si>
    <t>Famotin 20mg/5ml milt.inj. tirpalui N10, S.C. Balkan Pharmaceuticals [Vardinis]</t>
  </si>
  <si>
    <t>Sudocrem Multi-Expert 125g N1, Forest Tosara</t>
  </si>
  <si>
    <t>Validol Lubnypharm tabletės N10, Lubnypharm</t>
  </si>
  <si>
    <t>Entafarma pasiūlymo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</si>
</sst>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F77A-E789-49F8-8E37-85B7AAB12E88}">
  <dimension ref="A1:I53"/>
  <sheetViews>
    <sheetView tabSelected="1" workbookViewId="0">
      <selection activeCell="L18" sqref="L18"/>
    </sheetView>
  </sheetViews>
  <sheetFormatPr defaultRowHeight="15" x14ac:dyDescent="0.25"/>
  <cols>
    <col min="1" max="1" width="4.42578125" customWidth="1"/>
    <col min="2" max="2" width="45.28515625" style="19" customWidth="1"/>
    <col min="9" max="9" width="37.28515625" style="15" customWidth="1"/>
  </cols>
  <sheetData>
    <row r="1" spans="1:9" x14ac:dyDescent="0.25">
      <c r="I1" s="20" t="s">
        <v>130</v>
      </c>
    </row>
    <row r="2" spans="1:9" s="8" customFormat="1" ht="78.75" x14ac:dyDescent="0.25">
      <c r="A2" s="5" t="s">
        <v>0</v>
      </c>
      <c r="B2" s="16" t="s">
        <v>1</v>
      </c>
      <c r="C2" s="6" t="s">
        <v>64</v>
      </c>
      <c r="D2" s="7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9" t="s">
        <v>65</v>
      </c>
    </row>
    <row r="3" spans="1:9" ht="15.75" x14ac:dyDescent="0.25">
      <c r="A3" s="1">
        <v>1</v>
      </c>
      <c r="B3" s="17">
        <v>2</v>
      </c>
      <c r="C3" s="1">
        <v>3</v>
      </c>
      <c r="D3" s="1">
        <v>4</v>
      </c>
      <c r="E3" s="1">
        <v>5</v>
      </c>
      <c r="F3" s="1">
        <v>6</v>
      </c>
      <c r="G3" s="1" t="s">
        <v>7</v>
      </c>
      <c r="H3" s="1" t="s">
        <v>8</v>
      </c>
      <c r="I3" s="1">
        <v>9</v>
      </c>
    </row>
    <row r="4" spans="1:9" ht="15.75" x14ac:dyDescent="0.25">
      <c r="A4" s="2">
        <v>1</v>
      </c>
      <c r="B4" s="18" t="s">
        <v>9</v>
      </c>
      <c r="C4" s="3" t="s">
        <v>10</v>
      </c>
      <c r="D4" s="3">
        <v>400</v>
      </c>
      <c r="E4" s="3"/>
      <c r="F4" s="3"/>
      <c r="G4" s="3"/>
      <c r="H4" s="3"/>
      <c r="I4" s="10"/>
    </row>
    <row r="5" spans="1:9" ht="15.75" x14ac:dyDescent="0.25">
      <c r="A5" s="2"/>
      <c r="B5" s="21" t="s">
        <v>11</v>
      </c>
      <c r="C5" s="21"/>
      <c r="D5" s="21"/>
      <c r="E5" s="21"/>
      <c r="F5" s="21"/>
      <c r="G5" s="22">
        <v>1200</v>
      </c>
      <c r="H5" s="22"/>
      <c r="I5" s="10"/>
    </row>
    <row r="6" spans="1:9" ht="30" x14ac:dyDescent="0.25">
      <c r="A6" s="2">
        <v>2</v>
      </c>
      <c r="B6" s="18" t="s">
        <v>12</v>
      </c>
      <c r="C6" s="3" t="s">
        <v>13</v>
      </c>
      <c r="D6" s="3">
        <v>50</v>
      </c>
      <c r="E6" s="3">
        <v>0.45</v>
      </c>
      <c r="F6" s="12">
        <f>E6*1.05</f>
        <v>0.47250000000000003</v>
      </c>
      <c r="G6" s="4">
        <f>D6*E6</f>
        <v>22.5</v>
      </c>
      <c r="H6" s="4">
        <f>D6*F6</f>
        <v>23.625</v>
      </c>
      <c r="I6" s="10" t="s">
        <v>68</v>
      </c>
    </row>
    <row r="7" spans="1:9" ht="15.75" x14ac:dyDescent="0.25">
      <c r="A7" s="2"/>
      <c r="B7" s="21" t="s">
        <v>14</v>
      </c>
      <c r="C7" s="21"/>
      <c r="D7" s="21"/>
      <c r="E7" s="21"/>
      <c r="F7" s="21"/>
      <c r="G7" s="22">
        <v>115</v>
      </c>
      <c r="H7" s="22"/>
      <c r="I7" s="10"/>
    </row>
    <row r="8" spans="1:9" ht="30" x14ac:dyDescent="0.25">
      <c r="A8" s="2">
        <v>3</v>
      </c>
      <c r="B8" s="18" t="s">
        <v>15</v>
      </c>
      <c r="C8" s="3" t="s">
        <v>16</v>
      </c>
      <c r="D8" s="3">
        <v>3000</v>
      </c>
      <c r="E8" s="3">
        <v>2.1999999999999999E-2</v>
      </c>
      <c r="F8" s="12">
        <f>E8*1.05</f>
        <v>2.3099999999999999E-2</v>
      </c>
      <c r="G8" s="4">
        <f>D8*E8</f>
        <v>66</v>
      </c>
      <c r="H8" s="4">
        <f>D8*F8</f>
        <v>69.3</v>
      </c>
      <c r="I8" s="10" t="s">
        <v>69</v>
      </c>
    </row>
    <row r="9" spans="1:9" ht="15.75" x14ac:dyDescent="0.25">
      <c r="A9" s="2"/>
      <c r="B9" s="21" t="s">
        <v>17</v>
      </c>
      <c r="C9" s="21"/>
      <c r="D9" s="21"/>
      <c r="E9" s="21"/>
      <c r="F9" s="21"/>
      <c r="G9" s="22">
        <v>100</v>
      </c>
      <c r="H9" s="22"/>
      <c r="I9" s="10"/>
    </row>
    <row r="10" spans="1:9" ht="15.75" x14ac:dyDescent="0.25">
      <c r="A10" s="2">
        <v>4</v>
      </c>
      <c r="B10" s="18" t="s">
        <v>18</v>
      </c>
      <c r="C10" s="3" t="s">
        <v>19</v>
      </c>
      <c r="D10" s="3">
        <v>200</v>
      </c>
      <c r="E10" s="3"/>
      <c r="F10" s="3"/>
      <c r="G10" s="4"/>
      <c r="H10" s="4"/>
      <c r="I10" s="10"/>
    </row>
    <row r="11" spans="1:9" ht="15.75" x14ac:dyDescent="0.25">
      <c r="A11" s="2"/>
      <c r="B11" s="21" t="s">
        <v>20</v>
      </c>
      <c r="C11" s="21"/>
      <c r="D11" s="21"/>
      <c r="E11" s="21"/>
      <c r="F11" s="21"/>
      <c r="G11" s="22">
        <v>1000</v>
      </c>
      <c r="H11" s="22"/>
      <c r="I11" s="10"/>
    </row>
    <row r="12" spans="1:9" ht="15.75" x14ac:dyDescent="0.25">
      <c r="A12" s="2">
        <v>5</v>
      </c>
      <c r="B12" s="18" t="s">
        <v>21</v>
      </c>
      <c r="C12" s="3" t="s">
        <v>10</v>
      </c>
      <c r="D12" s="3">
        <v>3</v>
      </c>
      <c r="E12" s="3"/>
      <c r="F12" s="3"/>
      <c r="G12" s="4"/>
      <c r="H12" s="4"/>
      <c r="I12" s="10"/>
    </row>
    <row r="13" spans="1:9" ht="15.75" x14ac:dyDescent="0.25">
      <c r="A13" s="2"/>
      <c r="B13" s="21" t="s">
        <v>22</v>
      </c>
      <c r="C13" s="21"/>
      <c r="D13" s="21"/>
      <c r="E13" s="21"/>
      <c r="F13" s="21"/>
      <c r="G13" s="22">
        <v>15</v>
      </c>
      <c r="H13" s="22"/>
      <c r="I13" s="10"/>
    </row>
    <row r="14" spans="1:9" ht="30" x14ac:dyDescent="0.25">
      <c r="A14" s="2">
        <v>6</v>
      </c>
      <c r="B14" s="18" t="s">
        <v>23</v>
      </c>
      <c r="C14" s="3" t="s">
        <v>16</v>
      </c>
      <c r="D14" s="3">
        <v>200</v>
      </c>
      <c r="E14" s="3">
        <v>0.17</v>
      </c>
      <c r="F14" s="12">
        <f>E14*1.05</f>
        <v>0.17850000000000002</v>
      </c>
      <c r="G14" s="4">
        <f>D14*E14</f>
        <v>34</v>
      </c>
      <c r="H14" s="4">
        <f>D14*F14</f>
        <v>35.700000000000003</v>
      </c>
      <c r="I14" s="10" t="s">
        <v>119</v>
      </c>
    </row>
    <row r="15" spans="1:9" ht="15.75" x14ac:dyDescent="0.25">
      <c r="A15" s="2"/>
      <c r="B15" s="21" t="s">
        <v>24</v>
      </c>
      <c r="C15" s="21"/>
      <c r="D15" s="21"/>
      <c r="E15" s="21"/>
      <c r="F15" s="21"/>
      <c r="G15" s="22">
        <v>40</v>
      </c>
      <c r="H15" s="22"/>
      <c r="I15" s="10"/>
    </row>
    <row r="16" spans="1:9" ht="31.5" x14ac:dyDescent="0.25">
      <c r="A16" s="2">
        <v>7</v>
      </c>
      <c r="B16" s="18" t="s">
        <v>25</v>
      </c>
      <c r="C16" s="3" t="s">
        <v>10</v>
      </c>
      <c r="D16" s="3">
        <v>5</v>
      </c>
      <c r="E16" s="4">
        <v>13</v>
      </c>
      <c r="F16" s="4">
        <f>E16*1.05</f>
        <v>13.65</v>
      </c>
      <c r="G16" s="4">
        <f>D16*E16</f>
        <v>65</v>
      </c>
      <c r="H16" s="4">
        <f>D16*F16</f>
        <v>68.25</v>
      </c>
      <c r="I16" s="14" t="s">
        <v>120</v>
      </c>
    </row>
    <row r="17" spans="1:9" ht="15.75" x14ac:dyDescent="0.25">
      <c r="A17" s="2"/>
      <c r="B17" s="21" t="s">
        <v>26</v>
      </c>
      <c r="C17" s="21"/>
      <c r="D17" s="21"/>
      <c r="E17" s="21"/>
      <c r="F17" s="21"/>
      <c r="G17" s="22">
        <v>80</v>
      </c>
      <c r="H17" s="22"/>
      <c r="I17" s="10"/>
    </row>
    <row r="18" spans="1:9" ht="30" x14ac:dyDescent="0.25">
      <c r="A18" s="2">
        <v>8</v>
      </c>
      <c r="B18" s="18" t="s">
        <v>27</v>
      </c>
      <c r="C18" s="3" t="s">
        <v>13</v>
      </c>
      <c r="D18" s="3">
        <v>500</v>
      </c>
      <c r="E18" s="3">
        <v>0.55000000000000004</v>
      </c>
      <c r="F18" s="12">
        <f>E18*1.05</f>
        <v>0.57750000000000012</v>
      </c>
      <c r="G18" s="4">
        <f>D18*E18</f>
        <v>275</v>
      </c>
      <c r="H18" s="4">
        <f>D18*F18</f>
        <v>288.75000000000006</v>
      </c>
      <c r="I18" s="10" t="s">
        <v>121</v>
      </c>
    </row>
    <row r="19" spans="1:9" ht="15.75" x14ac:dyDescent="0.25">
      <c r="A19" s="2"/>
      <c r="B19" s="23" t="s">
        <v>28</v>
      </c>
      <c r="C19" s="24"/>
      <c r="D19" s="24"/>
      <c r="E19" s="24"/>
      <c r="F19" s="25"/>
      <c r="G19" s="22">
        <v>300</v>
      </c>
      <c r="H19" s="22"/>
      <c r="I19" s="10"/>
    </row>
    <row r="20" spans="1:9" ht="31.5" x14ac:dyDescent="0.25">
      <c r="A20" s="2">
        <v>9</v>
      </c>
      <c r="B20" s="18" t="s">
        <v>29</v>
      </c>
      <c r="C20" s="3" t="s">
        <v>10</v>
      </c>
      <c r="D20" s="3">
        <v>5</v>
      </c>
      <c r="E20" s="3"/>
      <c r="F20" s="3"/>
      <c r="G20" s="4"/>
      <c r="H20" s="4"/>
      <c r="I20" s="10"/>
    </row>
    <row r="21" spans="1:9" ht="15.75" x14ac:dyDescent="0.25">
      <c r="A21" s="2"/>
      <c r="B21" s="21" t="s">
        <v>30</v>
      </c>
      <c r="C21" s="21"/>
      <c r="D21" s="21"/>
      <c r="E21" s="21"/>
      <c r="F21" s="21"/>
      <c r="G21" s="22">
        <v>40</v>
      </c>
      <c r="H21" s="22"/>
      <c r="I21" s="10"/>
    </row>
    <row r="22" spans="1:9" ht="45" x14ac:dyDescent="0.25">
      <c r="A22" s="2">
        <v>10</v>
      </c>
      <c r="B22" s="18" t="s">
        <v>31</v>
      </c>
      <c r="C22" s="3" t="s">
        <v>13</v>
      </c>
      <c r="D22" s="3">
        <v>70</v>
      </c>
      <c r="E22" s="3">
        <v>0.88</v>
      </c>
      <c r="F22" s="11">
        <f>E22*1.05</f>
        <v>0.92400000000000004</v>
      </c>
      <c r="G22" s="4">
        <f>D22*E22</f>
        <v>61.6</v>
      </c>
      <c r="H22" s="4">
        <f>D22*F22</f>
        <v>64.680000000000007</v>
      </c>
      <c r="I22" s="10" t="s">
        <v>122</v>
      </c>
    </row>
    <row r="23" spans="1:9" ht="15.75" x14ac:dyDescent="0.25">
      <c r="A23" s="2"/>
      <c r="B23" s="21" t="s">
        <v>32</v>
      </c>
      <c r="C23" s="21"/>
      <c r="D23" s="21"/>
      <c r="E23" s="21"/>
      <c r="F23" s="21"/>
      <c r="G23" s="22">
        <v>70</v>
      </c>
      <c r="H23" s="22"/>
      <c r="I23" s="10"/>
    </row>
    <row r="24" spans="1:9" ht="30" x14ac:dyDescent="0.25">
      <c r="A24" s="2">
        <v>11</v>
      </c>
      <c r="B24" s="18" t="s">
        <v>33</v>
      </c>
      <c r="C24" s="3" t="s">
        <v>34</v>
      </c>
      <c r="D24" s="3">
        <v>100</v>
      </c>
      <c r="E24" s="4">
        <v>1</v>
      </c>
      <c r="F24" s="4">
        <f>E24*1.05</f>
        <v>1.05</v>
      </c>
      <c r="G24" s="4">
        <f>D24*E24</f>
        <v>100</v>
      </c>
      <c r="H24" s="4">
        <f>D24*F24</f>
        <v>105</v>
      </c>
      <c r="I24" s="10" t="s">
        <v>123</v>
      </c>
    </row>
    <row r="25" spans="1:9" ht="15.75" x14ac:dyDescent="0.25">
      <c r="A25" s="2"/>
      <c r="B25" s="21" t="s">
        <v>35</v>
      </c>
      <c r="C25" s="21"/>
      <c r="D25" s="21"/>
      <c r="E25" s="21"/>
      <c r="F25" s="21"/>
      <c r="G25" s="22">
        <v>300</v>
      </c>
      <c r="H25" s="22"/>
      <c r="I25" s="10"/>
    </row>
    <row r="26" spans="1:9" ht="15.75" x14ac:dyDescent="0.25">
      <c r="A26" s="2">
        <v>12</v>
      </c>
      <c r="B26" s="18" t="s">
        <v>36</v>
      </c>
      <c r="C26" s="3" t="s">
        <v>34</v>
      </c>
      <c r="D26" s="3">
        <v>6</v>
      </c>
      <c r="E26" s="3"/>
      <c r="F26" s="3"/>
      <c r="G26" s="4"/>
      <c r="H26" s="4"/>
      <c r="I26" s="10"/>
    </row>
    <row r="27" spans="1:9" ht="15.75" x14ac:dyDescent="0.25">
      <c r="A27" s="2"/>
      <c r="B27" s="21" t="s">
        <v>37</v>
      </c>
      <c r="C27" s="21"/>
      <c r="D27" s="21"/>
      <c r="E27" s="21"/>
      <c r="F27" s="21"/>
      <c r="G27" s="22">
        <v>30</v>
      </c>
      <c r="H27" s="22"/>
      <c r="I27" s="10"/>
    </row>
    <row r="28" spans="1:9" ht="15.75" x14ac:dyDescent="0.25">
      <c r="A28" s="2">
        <v>13</v>
      </c>
      <c r="B28" s="18" t="s">
        <v>38</v>
      </c>
      <c r="C28" s="3" t="s">
        <v>10</v>
      </c>
      <c r="D28" s="3">
        <v>10</v>
      </c>
      <c r="E28" s="3"/>
      <c r="F28" s="3"/>
      <c r="G28" s="4"/>
      <c r="H28" s="4"/>
      <c r="I28" s="10"/>
    </row>
    <row r="29" spans="1:9" ht="15.75" x14ac:dyDescent="0.25">
      <c r="A29" s="2"/>
      <c r="B29" s="21" t="s">
        <v>39</v>
      </c>
      <c r="C29" s="21"/>
      <c r="D29" s="21"/>
      <c r="E29" s="21"/>
      <c r="F29" s="21"/>
      <c r="G29" s="22">
        <v>130</v>
      </c>
      <c r="H29" s="22"/>
      <c r="I29" s="10"/>
    </row>
    <row r="30" spans="1:9" ht="30" x14ac:dyDescent="0.25">
      <c r="A30" s="2">
        <v>14</v>
      </c>
      <c r="B30" s="18" t="s">
        <v>40</v>
      </c>
      <c r="C30" s="3" t="s">
        <v>10</v>
      </c>
      <c r="D30" s="3">
        <v>300</v>
      </c>
      <c r="E30" s="4">
        <v>2</v>
      </c>
      <c r="F30" s="4">
        <f>E30*1.05</f>
        <v>2.1</v>
      </c>
      <c r="G30" s="4">
        <f>D30*E30</f>
        <v>600</v>
      </c>
      <c r="H30" s="4">
        <f>D30*F30</f>
        <v>630</v>
      </c>
      <c r="I30" s="10" t="s">
        <v>66</v>
      </c>
    </row>
    <row r="31" spans="1:9" ht="15.75" x14ac:dyDescent="0.25">
      <c r="A31" s="2"/>
      <c r="B31" s="21" t="s">
        <v>41</v>
      </c>
      <c r="C31" s="21"/>
      <c r="D31" s="21"/>
      <c r="E31" s="21"/>
      <c r="F31" s="21"/>
      <c r="G31" s="22">
        <v>650</v>
      </c>
      <c r="H31" s="22"/>
      <c r="I31" s="10"/>
    </row>
    <row r="32" spans="1:9" ht="30" x14ac:dyDescent="0.25">
      <c r="A32" s="2">
        <v>15</v>
      </c>
      <c r="B32" s="18" t="s">
        <v>42</v>
      </c>
      <c r="C32" s="3" t="s">
        <v>10</v>
      </c>
      <c r="D32" s="3">
        <v>800</v>
      </c>
      <c r="E32" s="4">
        <v>5.5</v>
      </c>
      <c r="F32" s="11">
        <f>E32*1.05</f>
        <v>5.7750000000000004</v>
      </c>
      <c r="G32" s="4">
        <f>D32*E32</f>
        <v>4400</v>
      </c>
      <c r="H32" s="4">
        <f>D32*F32</f>
        <v>4620</v>
      </c>
      <c r="I32" s="10" t="s">
        <v>67</v>
      </c>
    </row>
    <row r="33" spans="1:9" ht="15.75" x14ac:dyDescent="0.25">
      <c r="A33" s="2"/>
      <c r="B33" s="21" t="s">
        <v>43</v>
      </c>
      <c r="C33" s="21"/>
      <c r="D33" s="21"/>
      <c r="E33" s="21"/>
      <c r="F33" s="21"/>
      <c r="G33" s="22">
        <v>5650</v>
      </c>
      <c r="H33" s="22"/>
      <c r="I33" s="10"/>
    </row>
    <row r="34" spans="1:9" ht="15.75" x14ac:dyDescent="0.25">
      <c r="A34" s="2">
        <v>16</v>
      </c>
      <c r="B34" s="18" t="s">
        <v>44</v>
      </c>
      <c r="C34" s="3" t="s">
        <v>13</v>
      </c>
      <c r="D34" s="3">
        <v>200</v>
      </c>
      <c r="E34" s="4"/>
      <c r="F34" s="4"/>
      <c r="G34" s="4"/>
      <c r="H34" s="4"/>
      <c r="I34" s="10"/>
    </row>
    <row r="35" spans="1:9" ht="15.75" x14ac:dyDescent="0.25">
      <c r="A35" s="2"/>
      <c r="B35" s="21" t="s">
        <v>45</v>
      </c>
      <c r="C35" s="21"/>
      <c r="D35" s="21"/>
      <c r="E35" s="21"/>
      <c r="F35" s="21"/>
      <c r="G35" s="22">
        <v>500</v>
      </c>
      <c r="H35" s="22"/>
      <c r="I35" s="10"/>
    </row>
    <row r="36" spans="1:9" ht="30" x14ac:dyDescent="0.25">
      <c r="A36" s="2">
        <v>17</v>
      </c>
      <c r="B36" s="18" t="s">
        <v>46</v>
      </c>
      <c r="C36" s="3" t="s">
        <v>13</v>
      </c>
      <c r="D36" s="3">
        <v>50</v>
      </c>
      <c r="E36" s="3">
        <v>0.87</v>
      </c>
      <c r="F36" s="12">
        <f>E36*1.05</f>
        <v>0.91349999999999998</v>
      </c>
      <c r="G36" s="4">
        <f>D36*E36</f>
        <v>43.5</v>
      </c>
      <c r="H36" s="4">
        <f>D36*F36</f>
        <v>45.674999999999997</v>
      </c>
      <c r="I36" s="10" t="s">
        <v>124</v>
      </c>
    </row>
    <row r="37" spans="1:9" ht="15.75" x14ac:dyDescent="0.25">
      <c r="A37" s="2"/>
      <c r="B37" s="21" t="s">
        <v>47</v>
      </c>
      <c r="C37" s="21"/>
      <c r="D37" s="21"/>
      <c r="E37" s="21"/>
      <c r="F37" s="21"/>
      <c r="G37" s="22">
        <v>50</v>
      </c>
      <c r="H37" s="22"/>
      <c r="I37" s="10"/>
    </row>
    <row r="38" spans="1:9" ht="15.75" x14ac:dyDescent="0.25">
      <c r="A38" s="2">
        <v>18</v>
      </c>
      <c r="B38" s="18" t="s">
        <v>48</v>
      </c>
      <c r="C38" s="3" t="s">
        <v>10</v>
      </c>
      <c r="D38" s="3">
        <v>30</v>
      </c>
      <c r="E38" s="3"/>
      <c r="F38" s="3"/>
      <c r="G38" s="4"/>
      <c r="H38" s="4"/>
      <c r="I38" s="10"/>
    </row>
    <row r="39" spans="1:9" ht="15.75" x14ac:dyDescent="0.25">
      <c r="A39" s="2"/>
      <c r="B39" s="21" t="s">
        <v>49</v>
      </c>
      <c r="C39" s="21"/>
      <c r="D39" s="21"/>
      <c r="E39" s="21"/>
      <c r="F39" s="21"/>
      <c r="G39" s="22">
        <v>400</v>
      </c>
      <c r="H39" s="22"/>
      <c r="I39" s="10"/>
    </row>
    <row r="40" spans="1:9" ht="15.75" x14ac:dyDescent="0.25">
      <c r="A40" s="2">
        <v>19</v>
      </c>
      <c r="B40" s="18" t="s">
        <v>50</v>
      </c>
      <c r="C40" s="3" t="s">
        <v>10</v>
      </c>
      <c r="D40" s="3">
        <v>40</v>
      </c>
      <c r="E40" s="3"/>
      <c r="F40" s="3"/>
      <c r="G40" s="4"/>
      <c r="H40" s="4"/>
      <c r="I40" s="10"/>
    </row>
    <row r="41" spans="1:9" ht="15.75" x14ac:dyDescent="0.25">
      <c r="A41" s="2"/>
      <c r="B41" s="21" t="s">
        <v>51</v>
      </c>
      <c r="C41" s="21"/>
      <c r="D41" s="21"/>
      <c r="E41" s="21"/>
      <c r="F41" s="21"/>
      <c r="G41" s="22">
        <v>450</v>
      </c>
      <c r="H41" s="22"/>
      <c r="I41" s="10"/>
    </row>
    <row r="42" spans="1:9" ht="30" x14ac:dyDescent="0.25">
      <c r="A42" s="2">
        <v>20</v>
      </c>
      <c r="B42" s="18" t="s">
        <v>52</v>
      </c>
      <c r="C42" s="3" t="s">
        <v>16</v>
      </c>
      <c r="D42" s="3">
        <v>300</v>
      </c>
      <c r="E42" s="3">
        <v>0.06</v>
      </c>
      <c r="F42" s="12">
        <f>E42*1.05</f>
        <v>6.3E-2</v>
      </c>
      <c r="G42" s="4">
        <f>D42*E42</f>
        <v>18</v>
      </c>
      <c r="H42" s="4">
        <f>D42*F42</f>
        <v>18.899999999999999</v>
      </c>
      <c r="I42" s="10" t="s">
        <v>129</v>
      </c>
    </row>
    <row r="43" spans="1:9" ht="15.75" x14ac:dyDescent="0.25">
      <c r="A43" s="2"/>
      <c r="B43" s="21" t="s">
        <v>53</v>
      </c>
      <c r="C43" s="21"/>
      <c r="D43" s="21"/>
      <c r="E43" s="21"/>
      <c r="F43" s="21"/>
      <c r="G43" s="22">
        <v>50</v>
      </c>
      <c r="H43" s="22"/>
      <c r="I43" s="10"/>
    </row>
    <row r="44" spans="1:9" ht="30" x14ac:dyDescent="0.25">
      <c r="A44" s="2">
        <v>21</v>
      </c>
      <c r="B44" s="18" t="s">
        <v>54</v>
      </c>
      <c r="C44" s="3" t="s">
        <v>10</v>
      </c>
      <c r="D44" s="3">
        <v>10</v>
      </c>
      <c r="E44" s="4">
        <v>7</v>
      </c>
      <c r="F44" s="4">
        <f>E44*1.05</f>
        <v>7.3500000000000005</v>
      </c>
      <c r="G44" s="4">
        <f>D44*E44</f>
        <v>70</v>
      </c>
      <c r="H44" s="4">
        <f>D44*F44</f>
        <v>73.5</v>
      </c>
      <c r="I44" s="10" t="s">
        <v>128</v>
      </c>
    </row>
    <row r="45" spans="1:9" ht="15.75" x14ac:dyDescent="0.25">
      <c r="A45" s="2"/>
      <c r="B45" s="21" t="s">
        <v>55</v>
      </c>
      <c r="C45" s="21"/>
      <c r="D45" s="21"/>
      <c r="E45" s="21"/>
      <c r="F45" s="21"/>
      <c r="G45" s="22">
        <v>80</v>
      </c>
      <c r="H45" s="22"/>
      <c r="I45" s="10"/>
    </row>
    <row r="46" spans="1:9" ht="45" x14ac:dyDescent="0.25">
      <c r="A46" s="2">
        <v>22</v>
      </c>
      <c r="B46" s="18" t="s">
        <v>56</v>
      </c>
      <c r="C46" s="3" t="s">
        <v>13</v>
      </c>
      <c r="D46" s="3">
        <v>50</v>
      </c>
      <c r="E46" s="4">
        <v>3</v>
      </c>
      <c r="F46" s="4">
        <f>E46*1.05</f>
        <v>3.1500000000000004</v>
      </c>
      <c r="G46" s="4">
        <f>D46*E46</f>
        <v>150</v>
      </c>
      <c r="H46" s="4">
        <f>D46*F46</f>
        <v>157.50000000000003</v>
      </c>
      <c r="I46" s="14" t="s">
        <v>125</v>
      </c>
    </row>
    <row r="47" spans="1:9" ht="15.75" x14ac:dyDescent="0.25">
      <c r="A47" s="2"/>
      <c r="B47" s="21" t="s">
        <v>57</v>
      </c>
      <c r="C47" s="21"/>
      <c r="D47" s="21"/>
      <c r="E47" s="21"/>
      <c r="F47" s="21"/>
      <c r="G47" s="22">
        <v>150</v>
      </c>
      <c r="H47" s="22"/>
      <c r="I47" s="10"/>
    </row>
    <row r="48" spans="1:9" ht="30" x14ac:dyDescent="0.25">
      <c r="A48" s="2">
        <v>23</v>
      </c>
      <c r="B48" s="18" t="s">
        <v>58</v>
      </c>
      <c r="C48" s="3" t="s">
        <v>10</v>
      </c>
      <c r="D48" s="3">
        <v>200</v>
      </c>
      <c r="E48" s="4">
        <v>2</v>
      </c>
      <c r="F48" s="4">
        <f>E48*1.05</f>
        <v>2.1</v>
      </c>
      <c r="G48" s="4">
        <f>D48*E48</f>
        <v>400</v>
      </c>
      <c r="H48" s="4">
        <f>D48*F48</f>
        <v>420</v>
      </c>
      <c r="I48" s="10" t="s">
        <v>127</v>
      </c>
    </row>
    <row r="49" spans="1:9" ht="15.75" x14ac:dyDescent="0.25">
      <c r="A49" s="2"/>
      <c r="B49" s="21" t="s">
        <v>59</v>
      </c>
      <c r="C49" s="21"/>
      <c r="D49" s="21"/>
      <c r="E49" s="21"/>
      <c r="F49" s="21"/>
      <c r="G49" s="22">
        <v>450</v>
      </c>
      <c r="H49" s="22"/>
      <c r="I49" s="10"/>
    </row>
    <row r="50" spans="1:9" ht="31.5" x14ac:dyDescent="0.25">
      <c r="A50" s="2">
        <v>24</v>
      </c>
      <c r="B50" s="18" t="s">
        <v>60</v>
      </c>
      <c r="C50" s="3" t="s">
        <v>13</v>
      </c>
      <c r="D50" s="3">
        <v>100</v>
      </c>
      <c r="E50" s="4"/>
      <c r="F50" s="4"/>
      <c r="G50" s="4"/>
      <c r="H50" s="4"/>
      <c r="I50" s="10"/>
    </row>
    <row r="51" spans="1:9" ht="15.75" x14ac:dyDescent="0.25">
      <c r="A51" s="2"/>
      <c r="B51" s="21" t="s">
        <v>61</v>
      </c>
      <c r="C51" s="21"/>
      <c r="D51" s="21"/>
      <c r="E51" s="21"/>
      <c r="F51" s="21"/>
      <c r="G51" s="22">
        <v>450</v>
      </c>
      <c r="H51" s="22"/>
      <c r="I51" s="10"/>
    </row>
    <row r="52" spans="1:9" ht="30" x14ac:dyDescent="0.25">
      <c r="A52" s="2">
        <v>25</v>
      </c>
      <c r="B52" s="18" t="s">
        <v>62</v>
      </c>
      <c r="C52" s="3" t="s">
        <v>10</v>
      </c>
      <c r="D52" s="3">
        <v>300</v>
      </c>
      <c r="E52" s="3">
        <v>1.98</v>
      </c>
      <c r="F52" s="4">
        <f>E52*1.05</f>
        <v>2.0790000000000002</v>
      </c>
      <c r="G52" s="4">
        <f>D52*E52</f>
        <v>594</v>
      </c>
      <c r="H52" s="4">
        <f>D52*F52</f>
        <v>623.70000000000005</v>
      </c>
      <c r="I52" s="10" t="s">
        <v>126</v>
      </c>
    </row>
    <row r="53" spans="1:9" ht="15.75" x14ac:dyDescent="0.25">
      <c r="A53" s="2"/>
      <c r="B53" s="21" t="s">
        <v>63</v>
      </c>
      <c r="C53" s="21"/>
      <c r="D53" s="21"/>
      <c r="E53" s="21"/>
      <c r="F53" s="21"/>
      <c r="G53" s="22">
        <v>700</v>
      </c>
      <c r="H53" s="22"/>
      <c r="I53" s="10"/>
    </row>
  </sheetData>
  <mergeCells count="50">
    <mergeCell ref="B53:F53"/>
    <mergeCell ref="G53:H53"/>
    <mergeCell ref="B19:F19"/>
    <mergeCell ref="B47:F47"/>
    <mergeCell ref="G47:H47"/>
    <mergeCell ref="B49:F49"/>
    <mergeCell ref="G49:H49"/>
    <mergeCell ref="B51:F51"/>
    <mergeCell ref="G51:H51"/>
    <mergeCell ref="B41:F41"/>
    <mergeCell ref="G41:H41"/>
    <mergeCell ref="B43:F43"/>
    <mergeCell ref="G43:H43"/>
    <mergeCell ref="B45:F45"/>
    <mergeCell ref="G45:H45"/>
    <mergeCell ref="B35:F35"/>
    <mergeCell ref="G35:H35"/>
    <mergeCell ref="B37:F37"/>
    <mergeCell ref="G37:H37"/>
    <mergeCell ref="B39:F39"/>
    <mergeCell ref="G39:H39"/>
    <mergeCell ref="B29:F29"/>
    <mergeCell ref="G29:H29"/>
    <mergeCell ref="B31:F31"/>
    <mergeCell ref="G31:H31"/>
    <mergeCell ref="B33:F33"/>
    <mergeCell ref="G33:H33"/>
    <mergeCell ref="B23:F23"/>
    <mergeCell ref="G23:H23"/>
    <mergeCell ref="B25:F25"/>
    <mergeCell ref="G25:H25"/>
    <mergeCell ref="B27:F27"/>
    <mergeCell ref="G27:H27"/>
    <mergeCell ref="B17:F17"/>
    <mergeCell ref="G17:H17"/>
    <mergeCell ref="G19:H19"/>
    <mergeCell ref="B21:F21"/>
    <mergeCell ref="G21:H21"/>
    <mergeCell ref="B11:F11"/>
    <mergeCell ref="G11:H11"/>
    <mergeCell ref="B13:F13"/>
    <mergeCell ref="G13:H13"/>
    <mergeCell ref="B15:F15"/>
    <mergeCell ref="G15:H15"/>
    <mergeCell ref="B5:F5"/>
    <mergeCell ref="G5:H5"/>
    <mergeCell ref="B7:F7"/>
    <mergeCell ref="G7:H7"/>
    <mergeCell ref="B9:F9"/>
    <mergeCell ref="G9:H9"/>
  </mergeCells>
  <printOptions horizontalCentered="1"/>
  <pageMargins left="0" right="0" top="0.39370078740157483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EE9B-13D3-44AB-9F02-550616A6BF69}">
  <dimension ref="A1:AG3"/>
  <sheetViews>
    <sheetView workbookViewId="0">
      <selection activeCell="L3" sqref="L3"/>
    </sheetView>
  </sheetViews>
  <sheetFormatPr defaultRowHeight="15" x14ac:dyDescent="0.25"/>
  <sheetData>
    <row r="1" spans="1:33" x14ac:dyDescent="0.25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84</v>
      </c>
      <c r="W1" t="s">
        <v>91</v>
      </c>
      <c r="X1" t="s">
        <v>92</v>
      </c>
      <c r="Y1" t="s">
        <v>93</v>
      </c>
      <c r="Z1" t="s">
        <v>94</v>
      </c>
      <c r="AA1" t="s">
        <v>95</v>
      </c>
      <c r="AB1" t="s">
        <v>96</v>
      </c>
      <c r="AC1" t="s">
        <v>97</v>
      </c>
      <c r="AD1" t="s">
        <v>98</v>
      </c>
      <c r="AE1" t="s">
        <v>99</v>
      </c>
      <c r="AF1" t="s">
        <v>100</v>
      </c>
      <c r="AG1" t="s">
        <v>101</v>
      </c>
    </row>
    <row r="2" spans="1:33" x14ac:dyDescent="0.25">
      <c r="A2" t="s">
        <v>102</v>
      </c>
      <c r="B2">
        <v>6</v>
      </c>
      <c r="C2">
        <v>6</v>
      </c>
      <c r="D2">
        <v>15.29</v>
      </c>
      <c r="E2" s="13">
        <v>46418</v>
      </c>
      <c r="F2" t="s">
        <v>103</v>
      </c>
      <c r="G2" t="s">
        <v>104</v>
      </c>
      <c r="H2" t="s">
        <v>105</v>
      </c>
      <c r="I2" t="s">
        <v>106</v>
      </c>
      <c r="J2" t="s">
        <v>103</v>
      </c>
      <c r="K2">
        <v>15.29</v>
      </c>
      <c r="L2" t="s">
        <v>107</v>
      </c>
      <c r="M2" t="s">
        <v>108</v>
      </c>
      <c r="N2">
        <v>3205960</v>
      </c>
      <c r="O2" t="s">
        <v>109</v>
      </c>
      <c r="P2" t="s">
        <v>110</v>
      </c>
      <c r="Q2">
        <v>15.29</v>
      </c>
      <c r="R2">
        <v>0</v>
      </c>
      <c r="T2" t="s">
        <v>111</v>
      </c>
      <c r="U2">
        <v>18617</v>
      </c>
      <c r="V2" t="s">
        <v>112</v>
      </c>
      <c r="W2" t="s">
        <v>104</v>
      </c>
      <c r="X2" t="s">
        <v>102</v>
      </c>
      <c r="Y2" t="s">
        <v>104</v>
      </c>
      <c r="Z2">
        <v>865763</v>
      </c>
      <c r="AA2" t="s">
        <v>113</v>
      </c>
      <c r="AB2">
        <v>1</v>
      </c>
      <c r="AE2" t="s">
        <v>104</v>
      </c>
      <c r="AG2" t="s">
        <v>114</v>
      </c>
    </row>
    <row r="3" spans="1:33" x14ac:dyDescent="0.25">
      <c r="A3" t="s">
        <v>102</v>
      </c>
      <c r="B3">
        <v>1</v>
      </c>
      <c r="C3">
        <v>1</v>
      </c>
      <c r="D3">
        <v>12.686999999999999</v>
      </c>
      <c r="E3" s="13">
        <v>46477</v>
      </c>
      <c r="F3" t="s">
        <v>115</v>
      </c>
      <c r="G3" t="s">
        <v>104</v>
      </c>
      <c r="H3" t="s">
        <v>105</v>
      </c>
      <c r="I3" t="s">
        <v>116</v>
      </c>
      <c r="J3" t="s">
        <v>115</v>
      </c>
      <c r="K3">
        <v>12.686999999999999</v>
      </c>
      <c r="L3" t="s">
        <v>107</v>
      </c>
      <c r="M3" t="s">
        <v>117</v>
      </c>
      <c r="N3">
        <v>3199019</v>
      </c>
      <c r="O3" t="s">
        <v>109</v>
      </c>
      <c r="P3" t="s">
        <v>110</v>
      </c>
      <c r="Q3">
        <v>12.686999999999999</v>
      </c>
      <c r="R3">
        <v>0</v>
      </c>
      <c r="T3" t="s">
        <v>118</v>
      </c>
      <c r="U3">
        <v>18617</v>
      </c>
      <c r="V3" t="s">
        <v>112</v>
      </c>
      <c r="W3" t="s">
        <v>104</v>
      </c>
      <c r="X3" t="s">
        <v>102</v>
      </c>
      <c r="Y3" t="s">
        <v>104</v>
      </c>
      <c r="Z3">
        <v>864887</v>
      </c>
      <c r="AA3" t="s">
        <v>113</v>
      </c>
      <c r="AB3">
        <v>1</v>
      </c>
      <c r="AE3" t="s">
        <v>104</v>
      </c>
      <c r="AG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 Kirkliauskas</dc:creator>
  <cp:lastModifiedBy>Loreta Bigelienė</cp:lastModifiedBy>
  <cp:lastPrinted>2025-01-15T08:36:28Z</cp:lastPrinted>
  <dcterms:created xsi:type="dcterms:W3CDTF">2025-01-15T06:44:06Z</dcterms:created>
  <dcterms:modified xsi:type="dcterms:W3CDTF">2025-01-16T08:57:00Z</dcterms:modified>
</cp:coreProperties>
</file>