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3 m. pirkimai\VPĮ\DPS\M113 AD\Pirkimas Nr.4\Sutartys\Taiklu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8" i="1"/>
  <c r="I16" i="1"/>
  <c r="I14" i="1"/>
  <c r="I12" i="1"/>
  <c r="I10" i="1" l="1"/>
  <c r="I23" i="1" l="1"/>
  <c r="I24" i="1" s="1"/>
</calcChain>
</file>

<file path=xl/sharedStrings.xml><?xml version="1.0" encoding="utf-8"?>
<sst xmlns="http://schemas.openxmlformats.org/spreadsheetml/2006/main" count="46" uniqueCount="44">
  <si>
    <t>Atsarginių dalių kiekiai ir kainos</t>
  </si>
  <si>
    <t>Pavadinimas</t>
  </si>
  <si>
    <t>Gamintojas, modelis</t>
  </si>
  <si>
    <t>Suma be PVM, Eur</t>
  </si>
  <si>
    <t>Eil. Nr.</t>
  </si>
  <si>
    <t>Iš viso EUR su PVM</t>
  </si>
  <si>
    <t>Vnt. kaina be PVM, Eur</t>
  </si>
  <si>
    <t>PIRKĖJAS</t>
  </si>
  <si>
    <t>PARDAVĖJAS</t>
  </si>
  <si>
    <t xml:space="preserve">A.V. </t>
  </si>
  <si>
    <t>Gynybos resursų agentūra</t>
  </si>
  <si>
    <t>Prie Krašto apsaugos ministerijos</t>
  </si>
  <si>
    <t>Direktorius</t>
  </si>
  <si>
    <t>Sigitas Dzekunskas</t>
  </si>
  <si>
    <t>UAB „Taiklu“</t>
  </si>
  <si>
    <t>Martynas Knyzelis</t>
  </si>
  <si>
    <t>A.V.</t>
  </si>
  <si>
    <t>____________________</t>
  </si>
  <si>
    <t>Min. kiekis, vnt</t>
  </si>
  <si>
    <t xml:space="preserve">Iš viso EUR </t>
  </si>
  <si>
    <t>PVM (21%) suma</t>
  </si>
  <si>
    <t xml:space="preserve">2024 m. _____________ d. </t>
  </si>
  <si>
    <t xml:space="preserve">Sutarties Nr. </t>
  </si>
  <si>
    <t>Max. kiekis, vnt*</t>
  </si>
  <si>
    <t>* Pirkėjas per visą Sutarties galiojimo laikotarpį įsipareigoja nupirkti nurodytą minimalų prekių kiekį, tačiau neįsipareigoja nupirkti viso maksimalaus nurodyto prekių kiekio</t>
  </si>
  <si>
    <t>2 priedas</t>
  </si>
  <si>
    <t>TRAPECINIŲ DIRŽŲ KOMPLEKTAS, GENERATORIAUS 5,6 KW, M113 G3</t>
  </si>
  <si>
    <t>VALDYMO ĮRENGINYS, UŽGESINIMO SISTEMOS, M113 G3</t>
  </si>
  <si>
    <t>VARŽTAS, VARANČIOJO RATO TVIRTINIMUI, M113 A2</t>
  </si>
  <si>
    <t>REMONTINIS KOMPLEKTAS, ŠILDYTUVO, M113 G3</t>
  </si>
  <si>
    <t>PURKŠTUKAS, DEGALŲ, M113 G3</t>
  </si>
  <si>
    <t>RADIATORIUS, AUŠINIMO SISTEMOS, M113 G3</t>
  </si>
  <si>
    <t>Bosch 1 987 947 505</t>
  </si>
  <si>
    <t>NSN kodas 3030123527228</t>
  </si>
  <si>
    <t>NSN kodas 2920123435540</t>
  </si>
  <si>
    <t>MTU ROLLS-ROYCE 9904460100</t>
  </si>
  <si>
    <t>NSN kodas 5305123087867</t>
  </si>
  <si>
    <t>Sechskantschraube Zollgewinde UNF 5/8 x 1 1/4"</t>
  </si>
  <si>
    <t>NSN kodas 2540123892132</t>
  </si>
  <si>
    <t>Webasto 1301597B</t>
  </si>
  <si>
    <t>NSN kodas 2910123527086</t>
  </si>
  <si>
    <t>Bosch 0432131677</t>
  </si>
  <si>
    <t>NSN kodas 2930123646848</t>
  </si>
  <si>
    <t>529-050110.00.0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</si>
</sst>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8" fillId="0" borderId="0" xfId="0" applyFont="1"/>
    <xf numFmtId="2" fontId="6" fillId="0" borderId="1" xfId="0" applyNumberFormat="1" applyFont="1" applyBorder="1" applyAlignment="1"/>
    <xf numFmtId="2" fontId="6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0" fillId="0" borderId="13" xfId="0" applyBorder="1" applyAlignment="1">
      <alignment horizontal="left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topLeftCell="A16" workbookViewId="0">
      <selection activeCell="O23" sqref="O23"/>
    </sheetView>
  </sheetViews>
  <sheetFormatPr defaultRowHeight="15" x14ac:dyDescent="0.25"/>
  <cols>
    <col min="1" max="1" width="4.7109375" customWidth="1"/>
    <col min="2" max="2" width="10.140625" customWidth="1"/>
    <col min="3" max="3" width="9.140625" customWidth="1"/>
    <col min="5" max="5" width="6.28515625" customWidth="1"/>
    <col min="6" max="7" width="8" customWidth="1"/>
    <col min="8" max="8" width="10.7109375" customWidth="1"/>
    <col min="9" max="9" width="12.85546875" customWidth="1"/>
  </cols>
  <sheetData>
    <row r="2" spans="1:9" ht="24" customHeight="1" x14ac:dyDescent="0.25">
      <c r="E2" s="25" t="s">
        <v>21</v>
      </c>
      <c r="F2" s="25"/>
      <c r="G2" s="25"/>
      <c r="H2" s="25"/>
      <c r="I2" s="25"/>
    </row>
    <row r="3" spans="1:9" x14ac:dyDescent="0.25">
      <c r="H3" t="s">
        <v>22</v>
      </c>
    </row>
    <row r="4" spans="1:9" x14ac:dyDescent="0.25">
      <c r="I4" s="9" t="s">
        <v>25</v>
      </c>
    </row>
    <row r="5" spans="1:9" x14ac:dyDescent="0.25">
      <c r="I5" s="9"/>
    </row>
    <row r="6" spans="1:9" ht="18.75" x14ac:dyDescent="0.3">
      <c r="D6" s="2" t="s">
        <v>0</v>
      </c>
    </row>
    <row r="9" spans="1:9" ht="44.25" customHeight="1" x14ac:dyDescent="0.25">
      <c r="A9" s="4" t="s">
        <v>4</v>
      </c>
      <c r="B9" s="26" t="s">
        <v>1</v>
      </c>
      <c r="C9" s="26"/>
      <c r="D9" s="28" t="s">
        <v>2</v>
      </c>
      <c r="E9" s="28"/>
      <c r="F9" s="3" t="s">
        <v>18</v>
      </c>
      <c r="G9" s="3" t="s">
        <v>23</v>
      </c>
      <c r="H9" s="3" t="s">
        <v>6</v>
      </c>
      <c r="I9" s="3" t="s">
        <v>3</v>
      </c>
    </row>
    <row r="10" spans="1:9" ht="72.75" customHeight="1" x14ac:dyDescent="0.25">
      <c r="A10" s="34">
        <v>1</v>
      </c>
      <c r="B10" s="27" t="s">
        <v>26</v>
      </c>
      <c r="C10" s="27"/>
      <c r="D10" s="29" t="s">
        <v>32</v>
      </c>
      <c r="E10" s="29"/>
      <c r="F10" s="10">
        <v>15</v>
      </c>
      <c r="G10" s="31">
        <v>21</v>
      </c>
      <c r="H10" s="11">
        <v>15</v>
      </c>
      <c r="I10" s="11">
        <f>G10*H10</f>
        <v>315</v>
      </c>
    </row>
    <row r="11" spans="1:9" ht="33.75" customHeight="1" x14ac:dyDescent="0.25">
      <c r="A11" s="35"/>
      <c r="B11" s="19" t="s">
        <v>33</v>
      </c>
      <c r="C11" s="19"/>
      <c r="D11" s="30"/>
      <c r="E11" s="30"/>
      <c r="F11" s="10"/>
      <c r="G11" s="32"/>
      <c r="H11" s="11"/>
      <c r="I11" s="11"/>
    </row>
    <row r="12" spans="1:9" ht="73.5" customHeight="1" x14ac:dyDescent="0.25">
      <c r="A12" s="34">
        <v>2</v>
      </c>
      <c r="B12" s="27" t="s">
        <v>27</v>
      </c>
      <c r="C12" s="27"/>
      <c r="D12" s="29" t="s">
        <v>35</v>
      </c>
      <c r="E12" s="29"/>
      <c r="F12" s="10">
        <v>21</v>
      </c>
      <c r="G12" s="31">
        <v>30</v>
      </c>
      <c r="H12" s="11">
        <v>749</v>
      </c>
      <c r="I12" s="11">
        <f>G12*H12</f>
        <v>22470</v>
      </c>
    </row>
    <row r="13" spans="1:9" ht="31.5" customHeight="1" x14ac:dyDescent="0.25">
      <c r="A13" s="35"/>
      <c r="B13" s="19" t="s">
        <v>34</v>
      </c>
      <c r="C13" s="19"/>
      <c r="D13" s="29"/>
      <c r="E13" s="29"/>
      <c r="F13" s="10"/>
      <c r="G13" s="32"/>
      <c r="H13" s="11"/>
      <c r="I13" s="11"/>
    </row>
    <row r="14" spans="1:9" ht="84" customHeight="1" x14ac:dyDescent="0.25">
      <c r="A14" s="14">
        <v>3</v>
      </c>
      <c r="B14" s="15" t="s">
        <v>28</v>
      </c>
      <c r="C14" s="15"/>
      <c r="D14" s="20" t="s">
        <v>37</v>
      </c>
      <c r="E14" s="21"/>
      <c r="F14" s="10">
        <v>700</v>
      </c>
      <c r="G14" s="10">
        <v>1000</v>
      </c>
      <c r="H14" s="11">
        <v>3.99</v>
      </c>
      <c r="I14" s="11">
        <f>G14*H14</f>
        <v>3990</v>
      </c>
    </row>
    <row r="15" spans="1:9" ht="31.5" customHeight="1" x14ac:dyDescent="0.25">
      <c r="A15" s="14"/>
      <c r="B15" s="15" t="s">
        <v>36</v>
      </c>
      <c r="C15" s="24"/>
      <c r="D15" s="22"/>
      <c r="E15" s="23"/>
      <c r="F15" s="10"/>
      <c r="G15" s="10"/>
      <c r="H15" s="11"/>
      <c r="I15" s="11"/>
    </row>
    <row r="16" spans="1:9" ht="61.5" customHeight="1" x14ac:dyDescent="0.25">
      <c r="A16" s="14">
        <v>4</v>
      </c>
      <c r="B16" s="15" t="s">
        <v>29</v>
      </c>
      <c r="C16" s="15"/>
      <c r="D16" s="20" t="s">
        <v>39</v>
      </c>
      <c r="E16" s="21"/>
      <c r="F16" s="10">
        <v>35</v>
      </c>
      <c r="G16" s="10">
        <v>50</v>
      </c>
      <c r="H16" s="11">
        <v>949</v>
      </c>
      <c r="I16" s="11">
        <f>G16*H16</f>
        <v>47450</v>
      </c>
    </row>
    <row r="17" spans="1:9" ht="31.5" customHeight="1" x14ac:dyDescent="0.25">
      <c r="A17" s="14"/>
      <c r="B17" s="15" t="s">
        <v>38</v>
      </c>
      <c r="C17" s="15"/>
      <c r="D17" s="22"/>
      <c r="E17" s="23"/>
      <c r="F17" s="10"/>
      <c r="G17" s="10"/>
      <c r="H17" s="11"/>
      <c r="I17" s="11"/>
    </row>
    <row r="18" spans="1:9" ht="47.25" customHeight="1" x14ac:dyDescent="0.25">
      <c r="A18" s="17">
        <v>5</v>
      </c>
      <c r="B18" s="19" t="s">
        <v>30</v>
      </c>
      <c r="C18" s="19"/>
      <c r="D18" s="16" t="s">
        <v>41</v>
      </c>
      <c r="E18" s="16"/>
      <c r="F18" s="10">
        <v>35</v>
      </c>
      <c r="G18" s="10">
        <v>50</v>
      </c>
      <c r="H18" s="11">
        <v>415</v>
      </c>
      <c r="I18" s="12">
        <f>G18*H18</f>
        <v>20750</v>
      </c>
    </row>
    <row r="19" spans="1:9" ht="31.5" customHeight="1" x14ac:dyDescent="0.25">
      <c r="A19" s="18"/>
      <c r="B19" s="19" t="s">
        <v>40</v>
      </c>
      <c r="C19" s="19"/>
      <c r="D19" s="16"/>
      <c r="E19" s="16"/>
      <c r="F19" s="10"/>
      <c r="G19" s="10"/>
      <c r="H19" s="11"/>
      <c r="I19" s="13"/>
    </row>
    <row r="20" spans="1:9" ht="69.75" customHeight="1" x14ac:dyDescent="0.25">
      <c r="A20" s="14">
        <v>6</v>
      </c>
      <c r="B20" s="15" t="s">
        <v>31</v>
      </c>
      <c r="C20" s="15"/>
      <c r="D20" s="16" t="s">
        <v>43</v>
      </c>
      <c r="E20" s="16"/>
      <c r="F20" s="10">
        <v>14</v>
      </c>
      <c r="G20" s="10">
        <v>20</v>
      </c>
      <c r="H20" s="11">
        <v>2995</v>
      </c>
      <c r="I20" s="12">
        <f>G20*H20</f>
        <v>59900</v>
      </c>
    </row>
    <row r="21" spans="1:9" ht="31.5" customHeight="1" x14ac:dyDescent="0.25">
      <c r="A21" s="14"/>
      <c r="B21" s="15" t="s">
        <v>42</v>
      </c>
      <c r="C21" s="15"/>
      <c r="D21" s="16"/>
      <c r="E21" s="16"/>
      <c r="F21" s="10"/>
      <c r="G21" s="10"/>
      <c r="H21" s="11"/>
      <c r="I21" s="13"/>
    </row>
    <row r="22" spans="1:9" x14ac:dyDescent="0.25">
      <c r="A22" s="37" t="s">
        <v>19</v>
      </c>
      <c r="B22" s="38"/>
      <c r="C22" s="38"/>
      <c r="D22" s="38"/>
      <c r="E22" s="38"/>
      <c r="F22" s="38"/>
      <c r="G22" s="38"/>
      <c r="H22" s="39"/>
      <c r="I22" s="6">
        <v>154875</v>
      </c>
    </row>
    <row r="23" spans="1:9" x14ac:dyDescent="0.25">
      <c r="A23" s="37" t="s">
        <v>20</v>
      </c>
      <c r="B23" s="38"/>
      <c r="C23" s="38"/>
      <c r="D23" s="38"/>
      <c r="E23" s="38"/>
      <c r="F23" s="38"/>
      <c r="G23" s="38"/>
      <c r="H23" s="39"/>
      <c r="I23" s="7">
        <f>I22*0.21</f>
        <v>32523.75</v>
      </c>
    </row>
    <row r="24" spans="1:9" x14ac:dyDescent="0.25">
      <c r="A24" s="37" t="s">
        <v>5</v>
      </c>
      <c r="B24" s="38"/>
      <c r="C24" s="38"/>
      <c r="D24" s="38"/>
      <c r="E24" s="38"/>
      <c r="F24" s="38"/>
      <c r="G24" s="38"/>
      <c r="H24" s="39"/>
      <c r="I24" s="7">
        <f>I22+I23</f>
        <v>187398.75</v>
      </c>
    </row>
    <row r="25" spans="1:9" ht="32.25" customHeight="1" x14ac:dyDescent="0.25">
      <c r="A25" s="40" t="s">
        <v>24</v>
      </c>
      <c r="B25" s="40"/>
      <c r="C25" s="40"/>
      <c r="D25" s="40"/>
      <c r="E25" s="40"/>
      <c r="F25" s="40"/>
      <c r="G25" s="40"/>
      <c r="H25" s="40"/>
      <c r="I25" s="40"/>
    </row>
    <row r="26" spans="1:9" ht="32.25" customHeight="1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ht="32.25" customHeight="1" x14ac:dyDescent="0.25">
      <c r="A27" s="8"/>
      <c r="B27" s="8"/>
      <c r="C27" s="8"/>
      <c r="D27" s="8"/>
      <c r="E27" s="8"/>
      <c r="F27" s="8"/>
      <c r="G27" s="8"/>
      <c r="H27" s="8"/>
      <c r="I27" s="8"/>
    </row>
    <row r="29" spans="1:9" ht="15.75" x14ac:dyDescent="0.25">
      <c r="A29" s="36" t="s">
        <v>7</v>
      </c>
      <c r="B29" s="36"/>
      <c r="H29" s="5" t="s">
        <v>8</v>
      </c>
    </row>
    <row r="31" spans="1:9" ht="15.75" x14ac:dyDescent="0.25">
      <c r="A31" s="41" t="s">
        <v>10</v>
      </c>
      <c r="B31" s="41"/>
      <c r="C31" s="41"/>
      <c r="D31" s="41"/>
      <c r="I31" s="5"/>
    </row>
    <row r="32" spans="1:9" ht="15.75" x14ac:dyDescent="0.25">
      <c r="A32" s="5" t="s">
        <v>11</v>
      </c>
      <c r="H32" s="5" t="s">
        <v>14</v>
      </c>
    </row>
    <row r="33" spans="1:8" ht="15.75" x14ac:dyDescent="0.25">
      <c r="A33" s="1" t="s">
        <v>12</v>
      </c>
      <c r="H33" s="1" t="s">
        <v>12</v>
      </c>
    </row>
    <row r="36" spans="1:8" ht="15.75" x14ac:dyDescent="0.25">
      <c r="A36" s="5" t="s">
        <v>17</v>
      </c>
      <c r="H36" s="5" t="s">
        <v>17</v>
      </c>
    </row>
    <row r="37" spans="1:8" ht="15.75" x14ac:dyDescent="0.25">
      <c r="A37" s="33" t="s">
        <v>13</v>
      </c>
      <c r="B37" s="33"/>
      <c r="C37" s="33"/>
      <c r="D37" s="33"/>
      <c r="H37" s="1" t="s">
        <v>15</v>
      </c>
    </row>
    <row r="38" spans="1:8" ht="15.75" x14ac:dyDescent="0.25">
      <c r="A38" s="1" t="s">
        <v>9</v>
      </c>
      <c r="H38" s="1" t="s">
        <v>16</v>
      </c>
    </row>
  </sheetData>
  <mergeCells count="58">
    <mergeCell ref="A37:D37"/>
    <mergeCell ref="A10:A11"/>
    <mergeCell ref="A12:A13"/>
    <mergeCell ref="A29:B29"/>
    <mergeCell ref="A22:H22"/>
    <mergeCell ref="A24:H24"/>
    <mergeCell ref="A23:H23"/>
    <mergeCell ref="A25:I25"/>
    <mergeCell ref="A31:D31"/>
    <mergeCell ref="B12:C12"/>
    <mergeCell ref="D12:E13"/>
    <mergeCell ref="F12:F13"/>
    <mergeCell ref="H12:H13"/>
    <mergeCell ref="I12:I13"/>
    <mergeCell ref="B13:C13"/>
    <mergeCell ref="G12:G13"/>
    <mergeCell ref="E2:I2"/>
    <mergeCell ref="B9:C9"/>
    <mergeCell ref="B10:C10"/>
    <mergeCell ref="B11:C11"/>
    <mergeCell ref="D9:E9"/>
    <mergeCell ref="D10:E11"/>
    <mergeCell ref="F10:F11"/>
    <mergeCell ref="H10:H11"/>
    <mergeCell ref="I10:I11"/>
    <mergeCell ref="G10:G11"/>
    <mergeCell ref="F14:F15"/>
    <mergeCell ref="G14:G15"/>
    <mergeCell ref="H14:H15"/>
    <mergeCell ref="I14:I15"/>
    <mergeCell ref="A16:A17"/>
    <mergeCell ref="B16:C16"/>
    <mergeCell ref="B17:C17"/>
    <mergeCell ref="F16:F17"/>
    <mergeCell ref="G16:G17"/>
    <mergeCell ref="H16:H17"/>
    <mergeCell ref="I16:I17"/>
    <mergeCell ref="D16:E17"/>
    <mergeCell ref="B14:C14"/>
    <mergeCell ref="B15:C15"/>
    <mergeCell ref="A14:A15"/>
    <mergeCell ref="D14:E15"/>
    <mergeCell ref="F18:F19"/>
    <mergeCell ref="G18:G19"/>
    <mergeCell ref="H18:H19"/>
    <mergeCell ref="I18:I19"/>
    <mergeCell ref="A20:A21"/>
    <mergeCell ref="B20:C20"/>
    <mergeCell ref="B21:C21"/>
    <mergeCell ref="D20:E21"/>
    <mergeCell ref="F20:F21"/>
    <mergeCell ref="G20:G21"/>
    <mergeCell ref="H20:H21"/>
    <mergeCell ref="I20:I21"/>
    <mergeCell ref="A18:A19"/>
    <mergeCell ref="B18:C18"/>
    <mergeCell ref="B19:C19"/>
    <mergeCell ref="D18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2024-08-07T11:03:32Z</cp:lastPrinted>
  <dcterms:created xsi:type="dcterms:W3CDTF">2024-03-14T05:41:43Z</dcterms:created>
  <dcterms:modified xsi:type="dcterms:W3CDTF">2024-11-14T06:31:33Z</dcterms:modified>
</cp:coreProperties>
</file>