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Viesieji2\Desktop\Agnė 2024\8. Diagnostikos reagentų, laboratorinių ir serumų II (2024, atviras)\"/>
    </mc:Choice>
  </mc:AlternateContent>
  <xr:revisionPtr revIDLastSave="0" documentId="8_{4438E174-4E7F-4FFF-BE93-5B5CC98882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Sheet1!$A$1:$L$19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J11" i="1" s="1"/>
  <c r="I10" i="1"/>
  <c r="J10" i="1" s="1"/>
  <c r="I9" i="1"/>
  <c r="J9" i="1" s="1"/>
  <c r="I8" i="1"/>
  <c r="J8" i="1" s="1"/>
</calcChain>
</file>

<file path=xl/sharedStrings.xml><?xml version="1.0" encoding="utf-8"?>
<sst xmlns="http://schemas.openxmlformats.org/spreadsheetml/2006/main" count="40" uniqueCount="38">
  <si>
    <t>priedas nr. 1 prie sutarties nr. S1-       /25</t>
  </si>
  <si>
    <t>DIAGNOSTIKOS REAGENTŲ, LABORATORINIŲ PRIEMONIŲ IR SERUMŲ II</t>
  </si>
  <si>
    <t>TECHNINĖ SPECIFIKACIJA</t>
  </si>
  <si>
    <t>DIAGNOSTIKOS REAGENTAI, LABORATORINĖS PRIEMONĖS IR SERUMAI LABORATORINĖS MEDICINOS CENTRO MIKROBIOLOGINIŲ TYRIMŲ LABORATORIJAI</t>
  </si>
  <si>
    <t>Pirkimo dalies Nr.</t>
  </si>
  <si>
    <t>Prekės / priemonės pavadinimas</t>
  </si>
  <si>
    <t>Mato vienetas</t>
  </si>
  <si>
    <t>Maksimalus poreikis 36 mėnesiams</t>
  </si>
  <si>
    <t>Techniniai reikalavimai</t>
  </si>
  <si>
    <t>PVM tarifas (%)</t>
  </si>
  <si>
    <t>Vieneto kaina be PVM, Eur</t>
  </si>
  <si>
    <t>Bendra pasiūlymo kaina, Eur be PVM</t>
  </si>
  <si>
    <t>Bendra pasiūlymo kaina, Eur su PVM</t>
  </si>
  <si>
    <t>Rinkinys dažymui Gramo būdu</t>
  </si>
  <si>
    <t>Rinkinys</t>
  </si>
  <si>
    <t>1. 250 ml talpa su 1 proc. kristalinio violeto tirpalu;
2. 250 ml talpa su stabilizuotu liugolio tirpalu; 
3. 250 ml talpa su dekolorizatoriumi; 
4. 250 ml talpa su safranino  tirpalu;
5. Tirpalai paruošti naudojimui.</t>
  </si>
  <si>
    <t>Deltalab, Gramo dažai 4x250 ml</t>
  </si>
  <si>
    <t>Kodas 805000, kat.psl.105</t>
  </si>
  <si>
    <t>Tioglikolio terpė (buljonas) su rezazurinu</t>
  </si>
  <si>
    <t>vnt.</t>
  </si>
  <si>
    <t>1. Mėgintuvėlyje su užsukamu kamšteliu;
2. Pakuotėje ne daugiau 50 vnt.;
3. Gausinimo terpė anaerobams ir aerobams iš klinikinių mėginių; 
4. Terpės kiekis ne mažesnis nei 9 ml.               
5. Agaro kiekis 0,75-1,0 g/L.</t>
  </si>
  <si>
    <t>BioMaxima, Tioglikolinė terpė 9ml</t>
  </si>
  <si>
    <t>Kodas PW 3153, kat.psl.22</t>
  </si>
  <si>
    <t>Mueller Hinton buljonas</t>
  </si>
  <si>
    <t>1. Mėgintuvėlyje su užsukamu kamšteliu;
2. Pakuotėje ne daugiau nei 50 vnt.</t>
  </si>
  <si>
    <t>BioMaxima, Mueller Hinton buljonas</t>
  </si>
  <si>
    <t>Kodas PW 3028, kat.psl.21</t>
  </si>
  <si>
    <t>Selektyvus gonokokų agaras</t>
  </si>
  <si>
    <t>1. Lėkštelėje;
2. Pakuotė 10-20 vnt.                                     
3. Su vankomicinu, kolistinu, amfotericinu ir trimetoprimu.</t>
  </si>
  <si>
    <t>BioMaxima, Šokoladinis agaras+PV+VCAT</t>
  </si>
  <si>
    <t>Kodas PP 1082, kat.psl.5</t>
  </si>
  <si>
    <t xml:space="preserve">VšĮ Vilniaus miesto klinikinė ligoninė  </t>
  </si>
  <si>
    <t>Direktorė Aušra Bilotienė Motiejūnienė</t>
  </si>
  <si>
    <t>Direktorius Aurimas Matukaitis</t>
  </si>
  <si>
    <t>Maksimalios perkančiajai organizacijai priimtinos pasiūlymo kainos  įskaitant visus mokesčius, Eur*</t>
  </si>
  <si>
    <r>
      <t xml:space="preserve">Gamintojas, komercinis prekės pavadinimas
</t>
    </r>
    <r>
      <rPr>
        <b/>
        <i/>
        <sz val="10"/>
        <rFont val="Times New Roman"/>
        <family val="1"/>
        <charset val="186"/>
      </rPr>
      <t>(privaloma užpildyti)</t>
    </r>
  </si>
  <si>
    <r>
      <t xml:space="preserve">Nuoroda į nurodytą parametrą, patvirtinantį gamintojo dokumento (katalogo/ bukleto/brošiūros/instrukcijos) puslapį, kuriame yra atžyma apie siūlomos prekės atitikimą reikalavimui </t>
    </r>
    <r>
      <rPr>
        <b/>
        <i/>
        <sz val="10"/>
        <rFont val="Times New Roman"/>
        <family val="1"/>
        <charset val="186"/>
      </rPr>
      <t>(privaloma užpildyti)</t>
    </r>
  </si>
  <si>
    <t>UAB Generix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</si>
</sst>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\-??\ _€_-;_-@_-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186"/>
    </font>
    <font>
      <sz val="12"/>
      <color indexed="55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"/>
    </font>
    <font>
      <sz val="11"/>
      <name val="Calibri"/>
      <family val="2"/>
      <scheme val="minor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i/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9" fillId="0" borderId="0" xfId="0" applyFont="1"/>
    <xf numFmtId="164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right" vertical="top" wrapText="1"/>
    </xf>
    <xf numFmtId="9" fontId="4" fillId="0" borderId="1" xfId="1" applyFont="1" applyFill="1" applyBorder="1" applyAlignment="1">
      <alignment horizontal="center" vertical="top"/>
    </xf>
    <xf numFmtId="2" fontId="4" fillId="0" borderId="1" xfId="0" applyNumberFormat="1" applyFont="1" applyBorder="1" applyAlignment="1">
      <alignment horizontal="center" vertical="top"/>
    </xf>
    <xf numFmtId="4" fontId="5" fillId="0" borderId="3" xfId="0" applyNumberFormat="1" applyFont="1" applyBorder="1" applyAlignment="1">
      <alignment horizontal="center" vertical="top"/>
    </xf>
    <xf numFmtId="0" fontId="4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 vertical="top" wrapText="1"/>
    </xf>
    <xf numFmtId="165" fontId="4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165" fontId="4" fillId="0" borderId="1" xfId="0" applyNumberFormat="1" applyFont="1" applyBorder="1" applyAlignment="1">
      <alignment horizontal="center" vertical="top"/>
    </xf>
    <xf numFmtId="0" fontId="9" fillId="0" borderId="0" xfId="0" applyFont="1" applyAlignment="1">
      <alignment horizontal="left"/>
    </xf>
    <xf numFmtId="165" fontId="9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165" fontId="2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165" fontId="9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</cellXfs>
  <cellStyles count="2">
    <cellStyle name="Įprastas" xfId="0" builtinId="0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zoomScaleNormal="100" workbookViewId="0">
      <selection activeCell="J6" sqref="J6"/>
    </sheetView>
  </sheetViews>
  <sheetFormatPr defaultRowHeight="15" x14ac:dyDescent="0.25"/>
  <cols>
    <col min="5" max="5" width="13.5703125" customWidth="1"/>
    <col min="9" max="9" width="14.7109375" customWidth="1"/>
    <col min="10" max="10" width="20.42578125" customWidth="1"/>
    <col min="11" max="11" width="24.5703125" customWidth="1"/>
    <col min="12" max="12" width="25.5703125" customWidth="1"/>
  </cols>
  <sheetData>
    <row r="1" spans="1:12" s="4" customFormat="1" x14ac:dyDescent="0.25">
      <c r="F1" s="5"/>
      <c r="I1" s="36" t="s">
        <v>0</v>
      </c>
      <c r="J1" s="36"/>
      <c r="K1" s="36"/>
    </row>
    <row r="2" spans="1:12" s="4" customFormat="1" ht="15.75" x14ac:dyDescent="0.2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s="4" customFormat="1" ht="15.75" x14ac:dyDescent="0.25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 s="4" customFormat="1" ht="15.75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s="4" customFormat="1" ht="33" customHeight="1" x14ac:dyDescent="0.25">
      <c r="A5" s="38" t="s">
        <v>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12" s="4" customFormat="1" x14ac:dyDescent="0.25">
      <c r="A6" s="7"/>
      <c r="B6" s="8"/>
      <c r="C6" s="8"/>
      <c r="D6" s="8"/>
      <c r="E6" s="8"/>
      <c r="F6" s="9"/>
      <c r="G6" s="8"/>
      <c r="H6" s="8"/>
      <c r="I6" s="8"/>
      <c r="J6" s="8"/>
      <c r="K6" s="8"/>
      <c r="L6" s="8"/>
    </row>
    <row r="7" spans="1:12" s="4" customFormat="1" ht="114.75" x14ac:dyDescent="0.25">
      <c r="A7" s="10" t="s">
        <v>4</v>
      </c>
      <c r="B7" s="11" t="s">
        <v>5</v>
      </c>
      <c r="C7" s="11" t="s">
        <v>6</v>
      </c>
      <c r="D7" s="12" t="s">
        <v>7</v>
      </c>
      <c r="E7" s="12" t="s">
        <v>34</v>
      </c>
      <c r="F7" s="11" t="s">
        <v>8</v>
      </c>
      <c r="G7" s="11" t="s">
        <v>9</v>
      </c>
      <c r="H7" s="11" t="s">
        <v>10</v>
      </c>
      <c r="I7" s="12" t="s">
        <v>11</v>
      </c>
      <c r="J7" s="12" t="s">
        <v>12</v>
      </c>
      <c r="K7" s="13" t="s">
        <v>35</v>
      </c>
      <c r="L7" s="13" t="s">
        <v>36</v>
      </c>
    </row>
    <row r="8" spans="1:12" s="4" customFormat="1" ht="293.25" x14ac:dyDescent="0.25">
      <c r="A8" s="14">
        <v>26</v>
      </c>
      <c r="B8" s="15" t="s">
        <v>13</v>
      </c>
      <c r="C8" s="16" t="s">
        <v>14</v>
      </c>
      <c r="D8" s="16">
        <v>88</v>
      </c>
      <c r="E8" s="17">
        <v>3696</v>
      </c>
      <c r="F8" s="15" t="s">
        <v>15</v>
      </c>
      <c r="G8" s="18">
        <v>0.05</v>
      </c>
      <c r="H8" s="19">
        <v>31.88</v>
      </c>
      <c r="I8" s="20">
        <f>H8*D8</f>
        <v>2805.44</v>
      </c>
      <c r="J8" s="20">
        <f>I8+(I8*G8)</f>
        <v>2945.712</v>
      </c>
      <c r="K8" s="21" t="s">
        <v>16</v>
      </c>
      <c r="L8" s="22" t="s">
        <v>17</v>
      </c>
    </row>
    <row r="9" spans="1:12" s="4" customFormat="1" ht="82.5" customHeight="1" x14ac:dyDescent="0.25">
      <c r="A9" s="23">
        <v>29</v>
      </c>
      <c r="B9" s="15" t="s">
        <v>18</v>
      </c>
      <c r="C9" s="16" t="s">
        <v>19</v>
      </c>
      <c r="D9" s="16">
        <v>660</v>
      </c>
      <c r="E9" s="17">
        <v>400.55399999999997</v>
      </c>
      <c r="F9" s="15" t="s">
        <v>20</v>
      </c>
      <c r="G9" s="18">
        <v>0.05</v>
      </c>
      <c r="H9" s="24">
        <v>0.57799999999999996</v>
      </c>
      <c r="I9" s="20">
        <f>H9*D9</f>
        <v>381.47999999999996</v>
      </c>
      <c r="J9" s="20">
        <f>I9+(I9*G9)</f>
        <v>400.55399999999997</v>
      </c>
      <c r="K9" s="25" t="s">
        <v>21</v>
      </c>
      <c r="L9" s="26" t="s">
        <v>22</v>
      </c>
    </row>
    <row r="10" spans="1:12" s="4" customFormat="1" ht="127.5" x14ac:dyDescent="0.25">
      <c r="A10" s="14">
        <v>30</v>
      </c>
      <c r="B10" s="15" t="s">
        <v>23</v>
      </c>
      <c r="C10" s="16" t="s">
        <v>19</v>
      </c>
      <c r="D10" s="16">
        <v>165</v>
      </c>
      <c r="E10" s="17">
        <v>110.88</v>
      </c>
      <c r="F10" s="15" t="s">
        <v>24</v>
      </c>
      <c r="G10" s="18">
        <v>0.05</v>
      </c>
      <c r="H10" s="27">
        <v>0.59799999999999998</v>
      </c>
      <c r="I10" s="20">
        <f>H10*D10</f>
        <v>98.67</v>
      </c>
      <c r="J10" s="20">
        <f>I10+(I10*G10)</f>
        <v>103.6035</v>
      </c>
      <c r="K10" s="25" t="s">
        <v>25</v>
      </c>
      <c r="L10" s="26" t="s">
        <v>26</v>
      </c>
    </row>
    <row r="11" spans="1:12" s="4" customFormat="1" ht="153" x14ac:dyDescent="0.25">
      <c r="A11" s="14">
        <v>35</v>
      </c>
      <c r="B11" s="15" t="s">
        <v>27</v>
      </c>
      <c r="C11" s="16" t="s">
        <v>19</v>
      </c>
      <c r="D11" s="16">
        <v>1100</v>
      </c>
      <c r="E11" s="17">
        <v>1800</v>
      </c>
      <c r="F11" s="15" t="s">
        <v>28</v>
      </c>
      <c r="G11" s="18">
        <v>0.05</v>
      </c>
      <c r="H11" s="19">
        <v>1.1399999999999999</v>
      </c>
      <c r="I11" s="20">
        <f>H11*D11</f>
        <v>1254</v>
      </c>
      <c r="J11" s="20">
        <f>I11+(I11*G11)</f>
        <v>1316.7</v>
      </c>
      <c r="K11" s="25" t="s">
        <v>29</v>
      </c>
      <c r="L11" s="26" t="s">
        <v>30</v>
      </c>
    </row>
    <row r="12" spans="1:12" s="6" customFormat="1" ht="15.75" x14ac:dyDescent="0.25">
      <c r="F12" s="28"/>
      <c r="H12" s="29"/>
    </row>
    <row r="13" spans="1:12" s="30" customFormat="1" ht="15.75" x14ac:dyDescent="0.25">
      <c r="B13" s="39" t="s">
        <v>31</v>
      </c>
      <c r="C13" s="39"/>
      <c r="D13" s="39"/>
      <c r="E13" s="39"/>
      <c r="F13" s="32"/>
      <c r="G13" s="32"/>
      <c r="H13" s="33"/>
      <c r="I13" s="32"/>
      <c r="J13" s="32"/>
      <c r="K13" s="32" t="s">
        <v>37</v>
      </c>
      <c r="L13" s="32"/>
    </row>
    <row r="14" spans="1:12" s="6" customFormat="1" ht="15.75" x14ac:dyDescent="0.25">
      <c r="F14" s="34"/>
      <c r="G14" s="34"/>
      <c r="H14" s="35"/>
      <c r="I14" s="34"/>
      <c r="J14" s="34"/>
      <c r="K14" s="34"/>
      <c r="L14" s="34"/>
    </row>
    <row r="15" spans="1:12" s="31" customFormat="1" ht="15.75" x14ac:dyDescent="0.25">
      <c r="B15" s="40" t="s">
        <v>32</v>
      </c>
      <c r="C15" s="40"/>
      <c r="D15" s="40"/>
      <c r="E15" s="40"/>
      <c r="F15" s="41" t="s">
        <v>33</v>
      </c>
      <c r="G15" s="41"/>
      <c r="H15" s="41"/>
      <c r="I15" s="41"/>
      <c r="J15" s="41"/>
      <c r="K15" s="41"/>
      <c r="L15" s="41"/>
    </row>
    <row r="16" spans="1:12" s="1" customFormat="1" ht="15.75" x14ac:dyDescent="0.25">
      <c r="F16" s="2"/>
      <c r="H16" s="3"/>
    </row>
    <row r="17" spans="6:8" s="1" customFormat="1" ht="15.75" x14ac:dyDescent="0.25">
      <c r="F17" s="2"/>
      <c r="H17" s="3"/>
    </row>
  </sheetData>
  <mergeCells count="7">
    <mergeCell ref="I1:K1"/>
    <mergeCell ref="A2:L2"/>
    <mergeCell ref="A5:L5"/>
    <mergeCell ref="B13:E13"/>
    <mergeCell ref="B15:E15"/>
    <mergeCell ref="F15:L15"/>
    <mergeCell ref="A3:L3"/>
  </mergeCells>
  <pageMargins left="0.7" right="0.7" top="0.75" bottom="0.75" header="0.3" footer="0.3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Juristas1</dc:creator>
  <cp:lastModifiedBy>a.pipiriene@vmkl.lt</cp:lastModifiedBy>
  <dcterms:created xsi:type="dcterms:W3CDTF">2015-06-05T18:17:20Z</dcterms:created>
  <dcterms:modified xsi:type="dcterms:W3CDTF">2025-02-25T13:54:20Z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bbisDVSAttachmentId">
    <vt:lpwstr>118910b4-bcf5-4fe0-8225-14f7b6727f1f</vt:lpwstr>
  </property>
</Properties>
</file>